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 НОМЕНКЛАТУРА ЭНИКАЛИ\01 БУХГАЛТЕРИЯ\БЮДЖЕТ ПО ГОДАМ\БЮДЖЕТ 2023 и план. пер. 2024 и 2025 годов\Изменения в бюджет на 2023-2025\"/>
    </mc:Choice>
  </mc:AlternateContent>
  <bookViews>
    <workbookView xWindow="0" yWindow="0" windowWidth="28800" windowHeight="11730" firstSheet="3" activeTab="9"/>
  </bookViews>
  <sheets>
    <sheet name="Прил.№" sheetId="3" state="hidden" r:id="rId1"/>
    <sheet name="Прил. №1" sheetId="4" state="hidden" r:id="rId2"/>
    <sheet name="Прил. №2" sheetId="5" state="hidden" r:id="rId3"/>
    <sheet name="Прил. №3" sheetId="1" r:id="rId4"/>
    <sheet name="Прил. №4" sheetId="6" state="hidden" r:id="rId5"/>
    <sheet name="Прил. №5" sheetId="2" r:id="rId6"/>
    <sheet name="Прил. №6" sheetId="7" state="hidden" r:id="rId7"/>
    <sheet name="Прил. №7" sheetId="12" r:id="rId8"/>
    <sheet name="Прил. № 8" sheetId="13" state="hidden" r:id="rId9"/>
    <sheet name="Прил. №9" sheetId="8" r:id="rId10"/>
    <sheet name="Прил. №10" sheetId="9" state="hidden" r:id="rId11"/>
    <sheet name="Прил. №11" sheetId="10" state="hidden" r:id="rId12"/>
    <sheet name="Прил. №12  " sheetId="11" state="hidden" r:id="rId13"/>
    <sheet name="Прил. №13" sheetId="14" state="hidden" r:id="rId14"/>
    <sheet name="Прил. №14" sheetId="15" state="hidden" r:id="rId15"/>
    <sheet name="Прил. №15" sheetId="16" state="hidden" r:id="rId16"/>
    <sheet name="Прил. №16" sheetId="17" state="hidden" r:id="rId17"/>
  </sheets>
  <definedNames>
    <definedName name="_xlnm._FilterDatabase" localSheetId="3" hidden="1">'Прил. №3'!$A$10:$W$88</definedName>
    <definedName name="_xlnm._FilterDatabase" localSheetId="5" hidden="1">'Прил. №5'!$A$11:$F$64</definedName>
    <definedName name="_xlnm.Print_Area" localSheetId="14">'Прил. №14'!$A$1:$E$16</definedName>
    <definedName name="_xlnm.Print_Area" localSheetId="2">'Прил. №2'!$A$1:$D$26</definedName>
    <definedName name="_xlnm.Print_Area" localSheetId="5">'Прил. №5'!$A$1:$F$64</definedName>
  </definedNames>
  <calcPr calcId="162913"/>
</workbook>
</file>

<file path=xl/calcChain.xml><?xml version="1.0" encoding="utf-8"?>
<calcChain xmlns="http://schemas.openxmlformats.org/spreadsheetml/2006/main">
  <c r="C21" i="8" l="1"/>
  <c r="C14" i="8" s="1"/>
  <c r="C13" i="8" s="1"/>
  <c r="C22" i="8"/>
  <c r="C9" i="12"/>
  <c r="D8" i="13" s="1"/>
  <c r="B3" i="11"/>
  <c r="B3" i="14" s="1"/>
  <c r="B2" i="8"/>
  <c r="B3" i="5"/>
  <c r="B2" i="5"/>
  <c r="D10" i="11"/>
  <c r="C10" i="11"/>
  <c r="C10" i="10"/>
  <c r="E24" i="9"/>
  <c r="E23" i="9" s="1"/>
  <c r="E22" i="9" s="1"/>
  <c r="E27" i="9"/>
  <c r="E26" i="9" s="1"/>
  <c r="E28" i="9"/>
  <c r="D24" i="9"/>
  <c r="D23" i="9" s="1"/>
  <c r="D22" i="9" s="1"/>
  <c r="D28" i="9"/>
  <c r="D27" i="9" s="1"/>
  <c r="D26" i="9" s="1"/>
  <c r="D21" i="5"/>
  <c r="D22" i="5"/>
  <c r="D25" i="5" s="1"/>
  <c r="C22" i="5"/>
  <c r="C25" i="5" s="1"/>
  <c r="C21" i="5"/>
  <c r="C22" i="4"/>
  <c r="C25" i="4" s="1"/>
  <c r="C21" i="4"/>
  <c r="L3" i="6" l="1"/>
  <c r="B3" i="2" s="1"/>
  <c r="C3" i="15"/>
  <c r="L2" i="6"/>
  <c r="B2" i="2" s="1"/>
  <c r="B3" i="8"/>
  <c r="B3" i="10"/>
  <c r="B2" i="10"/>
  <c r="B2" i="11"/>
  <c r="C26" i="5"/>
  <c r="D26" i="5"/>
  <c r="C26" i="4"/>
  <c r="C3" i="7" l="1"/>
  <c r="B3" i="12"/>
  <c r="D3" i="16"/>
  <c r="D3" i="17"/>
  <c r="B2" i="7"/>
  <c r="B2" i="12"/>
  <c r="B2" i="14"/>
  <c r="C2" i="15"/>
  <c r="B3" i="9" l="1"/>
  <c r="C3" i="13"/>
  <c r="B2" i="9"/>
  <c r="C2" i="13"/>
  <c r="C2" i="17"/>
  <c r="C2" i="16"/>
</calcChain>
</file>

<file path=xl/sharedStrings.xml><?xml version="1.0" encoding="utf-8"?>
<sst xmlns="http://schemas.openxmlformats.org/spreadsheetml/2006/main" count="2043" uniqueCount="344">
  <si>
    <t>Ед. изм.: тыс. руб.</t>
  </si>
  <si>
    <t>Наименование показателя</t>
  </si>
  <si>
    <t>Коды бюджетной классификации</t>
  </si>
  <si>
    <t>План
на 2024 год</t>
  </si>
  <si>
    <t>План
на 2025 год</t>
  </si>
  <si>
    <t>главного распорядителя средств бюджета</t>
  </si>
  <si>
    <t>раздела, подраздела</t>
  </si>
  <si>
    <t>программной (непрограммной) статьи, направления расходов</t>
  </si>
  <si>
    <t>вида расходов</t>
  </si>
  <si>
    <t>КОСГУ</t>
  </si>
  <si>
    <t>СубКОСГУ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</si>
  <si>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</si>
  <si>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</si>
  <si>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</si>
  <si>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</si>
  <si>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Фонд оплаты труда государственных (муниципальных) органов</t>
  </si>
  <si>
    <t>121</t>
  </si>
  <si>
    <t>Расходы</t>
  </si>
  <si>
    <t>200</t>
  </si>
  <si>
    <t>Оплата труда,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</si>
  <si>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</si>
  <si>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</si>
  <si>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</si>
  <si>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</si>
  <si>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</si>
  <si>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</si>
  <si>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</si>
  <si>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Иные расходы</t>
  </si>
  <si>
    <t>Оплата работ, услуг</t>
  </si>
  <si>
    <t>220</t>
  </si>
  <si>
    <t>Услуги связи</t>
  </si>
  <si>
    <t>221</t>
  </si>
  <si>
    <t>Прочие работы, услуги</t>
  </si>
  <si>
    <t>226</t>
  </si>
  <si>
    <t>Прочие расходы</t>
  </si>
  <si>
    <t>2260020</t>
  </si>
  <si>
    <t>Прочая закупка товаров, работ и услуг</t>
  </si>
  <si>
    <t>244</t>
  </si>
  <si>
    <t>Работы, услуги по содержанию имущества</t>
  </si>
  <si>
    <t>225</t>
  </si>
  <si>
    <t>2250010</t>
  </si>
  <si>
    <t>Поступление нефинансовых активов</t>
  </si>
  <si>
    <t>300</t>
  </si>
  <si>
    <t>Увеличение стоимости материальных запасов</t>
  </si>
  <si>
    <t>340</t>
  </si>
  <si>
    <t>Увеличение стоимости прочих материальных запасов</t>
  </si>
  <si>
    <t>346</t>
  </si>
  <si>
    <t>Резервные фонды</t>
  </si>
  <si>
    <t>0111</t>
  </si>
  <si>
    <t>Резервные средства</t>
  </si>
  <si>
    <t>0700005020</t>
  </si>
  <si>
    <t>870</t>
  </si>
  <si>
    <t>НАЦИОНАЛЬНАЯ ОБОРОНА</t>
  </si>
  <si>
    <t>0200</t>
  </si>
  <si>
    <t>Мобилизационная и вневойсковая подготовка</t>
  </si>
  <si>
    <t>0203</t>
  </si>
  <si>
    <t>Фонд оплаты труда учреждений</t>
  </si>
  <si>
    <t>0010051181</t>
  </si>
  <si>
    <t>0010051189</t>
  </si>
  <si>
    <t>Транспортные услуги</t>
  </si>
  <si>
    <t>222</t>
  </si>
  <si>
    <t>Коммунальные услуги</t>
  </si>
  <si>
    <t>223</t>
  </si>
  <si>
    <t>Прочие услуги</t>
  </si>
  <si>
    <t>2230040</t>
  </si>
  <si>
    <t>Арендная плата за пользование имуществом (за исключением земельных участков и других обособленных природных объектов)</t>
  </si>
  <si>
    <t>224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</si>
  <si>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</si>
  <si>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</si>
  <si>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</si>
  <si>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</si>
  <si>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первичных мер пожарной безопасности в границах сельского поселения</t>
  </si>
  <si>
    <t>2180002000</t>
  </si>
  <si>
    <t>ЖИЛИЩНО-КОММУНАЛЬНОЕ ХОЗЯЙСТВО</t>
  </si>
  <si>
    <t>0500</t>
  </si>
  <si>
    <t>Благоустройство</t>
  </si>
  <si>
    <t>0503</t>
  </si>
  <si>
    <t>Прочие мероприятия по благоустройству</t>
  </si>
  <si>
    <t>6000005000</t>
  </si>
  <si>
    <t>КУЛЬТУРА, КИНЕМАТОГРАФИЯ</t>
  </si>
  <si>
    <t>0800</t>
  </si>
  <si>
    <t>Культура</t>
  </si>
  <si>
    <t>0801</t>
  </si>
  <si>
    <t>Субвенции на осуществление полномочий по решению вопросов местного значения из бюджетов поселений</t>
  </si>
  <si>
    <t>5170008000</t>
  </si>
  <si>
    <t>Иные межбюджетные трансферты</t>
  </si>
  <si>
    <t>540</t>
  </si>
  <si>
    <t>Безвозмездные перечисления бюджетам</t>
  </si>
  <si>
    <t>250</t>
  </si>
  <si>
    <t>Перечисления текущего характера другим бюджетам бюджетной системы Российской Федерации</t>
  </si>
  <si>
    <t>251</t>
  </si>
  <si>
    <t>Итого:</t>
  </si>
  <si>
    <t>Наименование</t>
  </si>
  <si>
    <t>План на 2023 год</t>
  </si>
  <si>
    <t>План на 2024 год</t>
  </si>
  <si>
    <t>План на 2025 год</t>
  </si>
  <si>
    <t>Раздел</t>
  </si>
  <si>
    <t>Подраздел</t>
  </si>
  <si>
    <t>Целевая статья</t>
  </si>
  <si>
    <t>Вид расхода</t>
  </si>
  <si>
    <t>01</t>
  </si>
  <si>
    <t>04</t>
  </si>
  <si>
    <t>Центральный аппарат</t>
  </si>
  <si>
    <t>0020000000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</si>
  <si>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</si>
  <si>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</si>
  <si>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</si>
  <si>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</si>
  <si>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</si>
  <si>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</si>
  <si>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</si>
  <si>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11</t>
  </si>
  <si>
    <t>Резервный фонд</t>
  </si>
  <si>
    <t>0700000000</t>
  </si>
  <si>
    <t>Иные бюджетные ассигнования</t>
  </si>
  <si>
    <t>800</t>
  </si>
  <si>
    <t>02</t>
  </si>
  <si>
    <t>03</t>
  </si>
  <si>
    <t>Осуществление первичного воинского учета на территориях, где отсутствуют военные комиссариаты</t>
  </si>
  <si>
    <t>0010000000</t>
  </si>
  <si>
    <t>10</t>
  </si>
  <si>
    <t>Национальная безопасность и правоохранительная деятельность</t>
  </si>
  <si>
    <t>2100000000</t>
  </si>
  <si>
    <t>2180000000</t>
  </si>
  <si>
    <t>05</t>
  </si>
  <si>
    <t>6000000000</t>
  </si>
  <si>
    <t>08</t>
  </si>
  <si>
    <t>Культура и Кинематография</t>
  </si>
  <si>
    <t>5100000000</t>
  </si>
  <si>
    <t>5170000000</t>
  </si>
  <si>
    <t>Межбюджетные трансферты</t>
  </si>
  <si>
    <t>500</t>
  </si>
  <si>
    <t xml:space="preserve">                                                                                                    </t>
  </si>
  <si>
    <t xml:space="preserve">      Приложение № 1</t>
  </si>
  <si>
    <t xml:space="preserve">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</si>
  <si>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</t>
  </si>
  <si>
    <t>Код бюджетной классификации Российской Федерации</t>
  </si>
  <si>
    <t>Наименоваие дохода</t>
  </si>
  <si>
    <t>% отчисления</t>
  </si>
  <si>
    <t>1 11 02033 10 0000 120</t>
  </si>
  <si>
    <t>Доходы   от    размещения    временно свободных      средств       бюджетов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</si>
  <si>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</si>
  <si>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</si>
  <si>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1 13 02995 10 0000 130</t>
  </si>
  <si>
    <t>Прочие доходы от компенсации затрат  бюджетов поселений</t>
  </si>
  <si>
    <t>1 15 02050 10 0000 140</t>
  </si>
  <si>
    <t>Платежи, взимаемые органами управления (организациями) поселений за выполнение определенных функций</t>
  </si>
  <si>
    <t>1 17 01050 10 0000 180</t>
  </si>
  <si>
    <t>Невыясненные поступления, зачисляемые в  бюджеты  поселений</t>
  </si>
  <si>
    <t>1 17 05050 10 0000 180</t>
  </si>
  <si>
    <t>Прочие неналоговые доходы бюджетов поселений</t>
  </si>
  <si>
    <t>от "____" _________2022 года № _____</t>
  </si>
  <si>
    <t xml:space="preserve">Поступление доходов в бюджет    </t>
  </si>
  <si>
    <t>Код бюджетной классификации РФ</t>
  </si>
  <si>
    <t>Наименование доходов</t>
  </si>
  <si>
    <t>Налоговые доходы</t>
  </si>
  <si>
    <t>1 01 02010 01 0000 110</t>
  </si>
  <si>
    <t>1 01 02020 01 0000 110</t>
  </si>
  <si>
    <t>1 01 02030 01 0000 110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</si>
  <si>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</si>
  <si>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</si>
  <si>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</si>
  <si>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1 05 03010 01 0000 110</t>
  </si>
  <si>
    <t>Единый сельскохозяйственный налог</t>
  </si>
  <si>
    <t>1 06 01030 10 0000 110</t>
  </si>
  <si>
    <t>1 11 05025 10 0000 120</t>
  </si>
  <si>
    <t>ИТОГО СОБСТВЕННЫХ ДОХОДОВ</t>
  </si>
  <si>
    <t>2 00 00000 00 0000 000</t>
  </si>
  <si>
    <t>2 02 15001 10 0000150</t>
  </si>
  <si>
    <t>2 02 35118 10 0000 150</t>
  </si>
  <si>
    <t>ВСЕГО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</si>
  <si>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</si>
  <si>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</si>
  <si>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</si>
  <si>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</si>
  <si>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</si>
  <si>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</si>
  <si>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</si>
  <si>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Дотации на выравнивание бюджетной обеспеченности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</si>
  <si>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</si>
  <si>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№2</t>
  </si>
  <si>
    <t>ИТОГО БЕЗВОЗМЕЗДНЫХ ПОСТУПЛЕНИЙ</t>
  </si>
  <si>
    <t>Сумма на 2023год</t>
  </si>
  <si>
    <t xml:space="preserve">Нормативы отчислений доходов в бюджет  </t>
  </si>
  <si>
    <t>Сумма на 2024 год</t>
  </si>
  <si>
    <t>Сумма на 2025 год</t>
  </si>
  <si>
    <t>Ведомственная структура расходов бюджета</t>
  </si>
  <si>
    <t>Приложение № 6</t>
  </si>
  <si>
    <t xml:space="preserve">Распределение бюджетных ассигнований по разделам и по подразделам </t>
  </si>
  <si>
    <t xml:space="preserve">целевым статьям и видам расходов функциональной классификации расходов          </t>
  </si>
  <si>
    <t>Приложение № 8</t>
  </si>
  <si>
    <t>Источники финансирования дефицита бюджета</t>
  </si>
  <si>
    <t>Код строки</t>
  </si>
  <si>
    <t>Код источника финансирования дефицита бюджета по бюджетной классификации</t>
  </si>
  <si>
    <t>Утвержденные бюджетные назначения на 2024 год</t>
  </si>
  <si>
    <t>1</t>
  </si>
  <si>
    <t>2</t>
  </si>
  <si>
    <t>3</t>
  </si>
  <si>
    <t>4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</si>
  <si>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</si>
  <si>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</si>
  <si>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</si>
  <si>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</si>
  <si>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</si>
  <si>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</si>
  <si>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</si>
  <si>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</si>
  <si>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</si>
  <si>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</si>
  <si>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</si>
  <si>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</si>
  <si>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</si>
  <si>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</si>
  <si>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</si>
  <si>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</si>
  <si>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</si>
  <si>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</si>
  <si>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</si>
  <si>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</si>
  <si>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</si>
  <si>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</si>
  <si>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</si>
  <si>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</si>
  <si>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</si>
  <si>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</si>
  <si>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</si>
  <si>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</si>
  <si>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</si>
  <si>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</si>
  <si>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</si>
  <si>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</si>
  <si>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Утвержденные бюджетные назначения на 2025 год</t>
  </si>
  <si>
    <t xml:space="preserve">к проекту решения Совета депутатов Аллеройского сельского поселения "О бюджете Аллеройского сельского поселения Курчалоевского муниципального района Чеченской Республики на 2023 год и на плановый период 2024 и 2025 годов" </t>
  </si>
  <si>
    <t xml:space="preserve">Аллеройского сельского поселения </t>
  </si>
  <si>
    <t>Ед.изм.тыс.руб.</t>
  </si>
  <si>
    <t>п/п</t>
  </si>
  <si>
    <t xml:space="preserve">Итого </t>
  </si>
  <si>
    <t>Приложение №11</t>
  </si>
  <si>
    <t>Распределение иного межбюджетного трансферта в целях финансового обеспечения расходов на содержание учреждений культуры на 2023 год</t>
  </si>
  <si>
    <t>Распределение иного межбюджетного трансферта в целях финансового обеспечения расходов на содержание учреждений культуры на плановый период 2024 и 2025 годов</t>
  </si>
  <si>
    <t>Приложение №1</t>
  </si>
  <si>
    <t>Приложение № 4</t>
  </si>
  <si>
    <t>Распределение бюджетных ассигнований по целевым статьям и видам расходов</t>
  </si>
  <si>
    <t xml:space="preserve">разделам и по подразделам  функциональной классификации расходов          </t>
  </si>
  <si>
    <t xml:space="preserve">разделам и по подразделам  функциональной классификации расходов           </t>
  </si>
  <si>
    <t>Приложение № 10</t>
  </si>
  <si>
    <t>Курчалоевский муниципальный район</t>
  </si>
  <si>
    <t>Наименование бюджета</t>
  </si>
  <si>
    <t>Приложение №12</t>
  </si>
  <si>
    <t>Приложение №13</t>
  </si>
  <si>
    <t>Программа муниципальных внутренних заимствований бюджета</t>
  </si>
  <si>
    <t>Ед. изм.: тыс.руб.</t>
  </si>
  <si>
    <t>Муниципальные внутренние заимствования</t>
  </si>
  <si>
    <t>Привлечение</t>
  </si>
  <si>
    <t>Погашение</t>
  </si>
  <si>
    <t>Бюджетные кредиты от других бюджетов бюджетной системы Российской Федерации, всего</t>
  </si>
  <si>
    <t>Итого</t>
  </si>
  <si>
    <t>бюджетные кредиты из бюджета Курчалоевского муниципального района</t>
  </si>
  <si>
    <t>Приложение №14</t>
  </si>
  <si>
    <t>Приложение №15</t>
  </si>
  <si>
    <t>Программа муниципальных гарантий бюджета</t>
  </si>
  <si>
    <t xml:space="preserve">1.1 Перечень подлежащих предоставлению муниципальных гарантий бюджета </t>
  </si>
  <si>
    <t>№ п/п</t>
  </si>
  <si>
    <t>Направление (цель) гарантирования</t>
  </si>
  <si>
    <t>Категории (группы) принципалов</t>
  </si>
  <si>
    <t>Общий объем предоставляемых гарантий</t>
  </si>
  <si>
    <t>Наличие права регрессного требования</t>
  </si>
  <si>
    <t>Обеспечение исполнения обязательств принципала по удовлетворению регрессных требований гаранта</t>
  </si>
  <si>
    <t xml:space="preserve">1.2 Общий объем бюджетных ассигнований, предусмотренных на исполнение муниципальных гарантий </t>
  </si>
  <si>
    <t>Приложение №16</t>
  </si>
  <si>
    <t>Фонд оплаты труда работников органов местного самоуправления</t>
  </si>
  <si>
    <t>0020090011</t>
  </si>
  <si>
    <t>0020090019</t>
  </si>
  <si>
    <t>1 06 06043 10 1000 110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</si>
  <si>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</si>
  <si>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</si>
  <si>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</si>
  <si>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к проекту решения Совета депутатов Эникалинского сельского поселения "О бюджете Эникалинского сельского поселения Курчалоевского муниципального района Чеченской Республики на 2023 год и на плановый период 2024 и 2025 годов" </t>
  </si>
  <si>
    <t xml:space="preserve"> Эникалинского сельского поселения на 2023 год </t>
  </si>
  <si>
    <t xml:space="preserve"> Эникалинского сельского поселения  на плановый период 2024 и 2025 годов</t>
  </si>
  <si>
    <t xml:space="preserve">Эникалинского сельского поселения на 2023 год </t>
  </si>
  <si>
    <t>Администрация Эникалинского сельского поселения Курчалоевского муниципального района Чеченской Республики</t>
  </si>
  <si>
    <t>Эникалинского сельского поселения на плановый период 2024 и 2025 годов</t>
  </si>
  <si>
    <t>Эникалинского сельского поселения Курчалоевского муниципального района на 2023 год</t>
  </si>
  <si>
    <t>Эникалинского сельского поселения Курчалоевского муниципального района на плановый период 2024 и 2025 годов</t>
  </si>
  <si>
    <t>Эникалинского сельского поселения Курчалоевского муниципального района в 2023 году</t>
  </si>
  <si>
    <t>Иные условия предоставления и исполнения муниципальных гарантий бюджета Эникалинского сельского поселения</t>
  </si>
  <si>
    <t xml:space="preserve">Гарантийное обеспечение по обязательствам юридических лиц по кредитам кредитных организаций, предоставленным на цели, установленные Администрацией Эникалинского сельского поселения </t>
  </si>
  <si>
    <t xml:space="preserve">Юридические лица, осуществляющие инвестиционную деятельность на территории Эникалинского сельского поселения </t>
  </si>
  <si>
    <t>бюджета Эникалинского сельского поселения по возможным гарантийным случаям, в 2023 году</t>
  </si>
  <si>
    <t xml:space="preserve">Исполнение муниципальных гарантий бюджета Эникалинского сельского поселения </t>
  </si>
  <si>
    <t>Объем бюджетных ассигнований на исполнение муниципальных гарантий бюджета Эникалинского сельского поселения  по возможным гарантийным случаям</t>
  </si>
  <si>
    <t xml:space="preserve">За счет источников финансирования дефицита бюджета Эникалинского сельского поселения </t>
  </si>
  <si>
    <t xml:space="preserve">За счет расходов бюджета Эникалинского сельского поселения </t>
  </si>
  <si>
    <t>бюджета Эникалинского сельского поселения по возможным гарантийным случаям на плановый период 2024 и 2025 годов</t>
  </si>
  <si>
    <t>647</t>
  </si>
  <si>
    <t>Уплата иных платежей</t>
  </si>
  <si>
    <t>853</t>
  </si>
  <si>
    <t>290</t>
  </si>
  <si>
    <t>Штрафы за нарушение законодательства о налогах и сборах, законодательства о страховых взносах</t>
  </si>
  <si>
    <t>292</t>
  </si>
  <si>
    <t>Уплата налогов, сборов и иных платежей</t>
  </si>
  <si>
    <t>850</t>
  </si>
  <si>
    <t>Вед. струк. расх.</t>
  </si>
  <si>
    <t>Экон. статья</t>
  </si>
  <si>
    <t>Закупка товаров, работ и услуг в сфере информационно-коммуникационных технологий</t>
  </si>
  <si>
    <t>242</t>
  </si>
  <si>
    <t>Бюджетная классификация</t>
  </si>
  <si>
    <t>целевая статья</t>
  </si>
  <si>
    <t>вид расхода</t>
  </si>
  <si>
    <t>раздел</t>
  </si>
  <si>
    <t>подраздел</t>
  </si>
  <si>
    <t>Код источника финансирования дефицита  бюджета по бюджетной классификации</t>
  </si>
  <si>
    <t>Сумма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</si>
  <si>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</si>
  <si>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</si>
  <si>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</si>
  <si>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</si>
  <si>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</si>
  <si>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</si>
  <si>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</si>
  <si>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</si>
  <si>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000 01 03 01 00 13 0000 710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</si>
  <si>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</si>
  <si>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</si>
  <si>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</si>
  <si>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000 01 03 01 00 13 0000 810</t>
  </si>
  <si>
    <t>000 01 05 00 00 00 0000 000</t>
  </si>
  <si>
    <t>Увеличение остатков денежных средств финансовых резервов бюджетов муниципальных районов</t>
  </si>
  <si>
    <t>000 01 05 01 01 13 0000 510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</si>
  <si>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</si>
  <si>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</si>
  <si>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</si>
  <si>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</si>
  <si>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</si>
  <si>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</si>
  <si>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</si>
  <si>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000 01 06 01 00 13 0000 630</t>
  </si>
  <si>
    <t>Приложение 3</t>
  </si>
  <si>
    <t>Приложение 7</t>
  </si>
  <si>
    <t>Приложение 9</t>
  </si>
  <si>
    <t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t>
  </si>
  <si>
    <t>Приложение 5</t>
  </si>
  <si>
    <t>от 28 февраля 2023 года № 32/17-4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</si>
</sst>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&gt;=50]#,##0.0,;[Red][&lt;=-50]\-#,##0.0,;#,##0.0,"/>
    <numFmt numFmtId="165" formatCode="_-* #,##0.00_р_._-;\-* #,##0.00_р_._-;_-* &quot;-&quot;??_р_._-;_-@_-"/>
    <numFmt numFmtId="166" formatCode="0.000"/>
    <numFmt numFmtId="167" formatCode="#,##0.0"/>
    <numFmt numFmtId="168" formatCode="&quot;₽&quot;#000"/>
    <numFmt numFmtId="169" formatCode="* 00;* \-00;* &quot; &quot;??;@"/>
    <numFmt numFmtId="170" formatCode="000"/>
    <numFmt numFmtId="171" formatCode="0000000000"/>
  </numFmts>
  <fonts count="7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63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00">
    <xf numFmtId="0" fontId="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27" fillId="0" borderId="0"/>
    <xf numFmtId="165" fontId="4" fillId="0" borderId="0" applyFont="0" applyFill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6" fillId="0" borderId="0"/>
    <xf numFmtId="0" fontId="45" fillId="0" borderId="0"/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7" borderId="24" applyNumberFormat="0" applyAlignment="0" applyProtection="0"/>
    <xf numFmtId="0" fontId="31" fillId="20" borderId="25" applyNumberFormat="0" applyAlignment="0" applyProtection="0"/>
    <xf numFmtId="0" fontId="32" fillId="20" borderId="24" applyNumberFormat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7" fillId="21" borderId="30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8" fillId="23" borderId="31" applyNumberFormat="0" applyFont="0" applyAlignment="0" applyProtection="0"/>
    <xf numFmtId="0" fontId="42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" fillId="0" borderId="0"/>
    <xf numFmtId="0" fontId="32" fillId="20" borderId="34" applyNumberFormat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" fillId="0" borderId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" fillId="0" borderId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" fillId="0" borderId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" fillId="0" borderId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" fillId="0" borderId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" fillId="0" borderId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" fillId="0" borderId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6" fillId="0" borderId="36" applyNumberFormat="0" applyFill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0" fillId="7" borderId="34" applyNumberFormat="0" applyAlignment="0" applyProtection="0"/>
    <xf numFmtId="0" fontId="28" fillId="23" borderId="37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0" fillId="7" borderId="34" applyNumberFormat="0" applyAlignment="0" applyProtection="0"/>
    <xf numFmtId="0" fontId="32" fillId="20" borderId="34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28" fillId="23" borderId="37" applyNumberFormat="0" applyFont="0" applyAlignment="0" applyProtection="0"/>
    <xf numFmtId="0" fontId="31" fillId="20" borderId="35" applyNumberForma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28" fillId="23" borderId="37" applyNumberFormat="0" applyFon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0" fillId="7" borderId="34" applyNumberFormat="0" applyAlignment="0" applyProtection="0"/>
    <xf numFmtId="0" fontId="31" fillId="20" borderId="35" applyNumberFormat="0" applyAlignment="0" applyProtection="0"/>
    <xf numFmtId="0" fontId="32" fillId="20" borderId="34" applyNumberFormat="0" applyAlignment="0" applyProtection="0"/>
    <xf numFmtId="0" fontId="36" fillId="0" borderId="36" applyNumberFormat="0" applyFill="0" applyAlignment="0" applyProtection="0"/>
    <xf numFmtId="0" fontId="28" fillId="23" borderId="37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0" fillId="0" borderId="0"/>
    <xf numFmtId="0" fontId="9" fillId="0" borderId="0"/>
    <xf numFmtId="0" fontId="45" fillId="0" borderId="0"/>
    <xf numFmtId="0" fontId="9" fillId="0" borderId="0"/>
    <xf numFmtId="0" fontId="45" fillId="0" borderId="0"/>
    <xf numFmtId="0" fontId="45" fillId="0" borderId="0"/>
    <xf numFmtId="0" fontId="45" fillId="0" borderId="0"/>
    <xf numFmtId="0" fontId="57" fillId="0" borderId="0"/>
    <xf numFmtId="0" fontId="9" fillId="0" borderId="0"/>
    <xf numFmtId="0" fontId="45" fillId="0" borderId="0"/>
    <xf numFmtId="0" fontId="45" fillId="0" borderId="0"/>
    <xf numFmtId="0" fontId="9" fillId="0" borderId="0"/>
    <xf numFmtId="0" fontId="10" fillId="0" borderId="0"/>
    <xf numFmtId="0" fontId="56" fillId="0" borderId="0"/>
    <xf numFmtId="0" fontId="9" fillId="0" borderId="0"/>
    <xf numFmtId="0" fontId="45" fillId="0" borderId="0"/>
    <xf numFmtId="0" fontId="9" fillId="0" borderId="0"/>
    <xf numFmtId="0" fontId="45" fillId="0" borderId="0"/>
    <xf numFmtId="0" fontId="9" fillId="0" borderId="0"/>
    <xf numFmtId="0" fontId="45" fillId="0" borderId="0"/>
    <xf numFmtId="0" fontId="9" fillId="0" borderId="0"/>
    <xf numFmtId="0" fontId="9" fillId="0" borderId="0"/>
    <xf numFmtId="0" fontId="9" fillId="0" borderId="0"/>
    <xf numFmtId="0" fontId="45" fillId="0" borderId="0"/>
    <xf numFmtId="0" fontId="9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56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9" fillId="0" borderId="0"/>
    <xf numFmtId="0" fontId="19" fillId="0" borderId="0"/>
    <xf numFmtId="0" fontId="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19" fillId="0" borderId="0"/>
    <xf numFmtId="0" fontId="19" fillId="0" borderId="0"/>
    <xf numFmtId="0" fontId="19" fillId="0" borderId="0"/>
    <xf numFmtId="0" fontId="45" fillId="0" borderId="0"/>
    <xf numFmtId="0" fontId="56" fillId="0" borderId="0"/>
    <xf numFmtId="0" fontId="5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19" fillId="0" borderId="0"/>
    <xf numFmtId="0" fontId="19" fillId="0" borderId="0"/>
    <xf numFmtId="0" fontId="56" fillId="0" borderId="0"/>
    <xf numFmtId="0" fontId="56" fillId="0" borderId="0"/>
    <xf numFmtId="0" fontId="19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7" fillId="0" borderId="0"/>
    <xf numFmtId="0" fontId="47" fillId="0" borderId="33" applyProtection="0">
      <alignment horizontal="right" wrapText="1"/>
    </xf>
    <xf numFmtId="165" fontId="10" fillId="0" borderId="0" applyFont="0" applyFill="0" applyBorder="0" applyAlignment="0" applyProtection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45" fillId="0" borderId="0"/>
    <xf numFmtId="0" fontId="19" fillId="0" borderId="0"/>
    <xf numFmtId="0" fontId="1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7" fillId="0" borderId="0"/>
    <xf numFmtId="165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1" fillId="0" borderId="0"/>
    <xf numFmtId="0" fontId="32" fillId="20" borderId="57" applyNumberFormat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1" fillId="0" borderId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1" fillId="0" borderId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1" fillId="0" borderId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1" fillId="0" borderId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1" fillId="0" borderId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1" fillId="0" borderId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6" fillId="0" borderId="59" applyNumberFormat="0" applyFill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0" fillId="7" borderId="57" applyNumberFormat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0" fillId="7" borderId="57" applyNumberFormat="0" applyAlignment="0" applyProtection="0"/>
    <xf numFmtId="0" fontId="32" fillId="20" borderId="57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28" fillId="23" borderId="60" applyNumberFormat="0" applyFont="0" applyAlignment="0" applyProtection="0"/>
    <xf numFmtId="0" fontId="31" fillId="20" borderId="58" applyNumberForma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28" fillId="23" borderId="60" applyNumberFormat="0" applyFon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30" fillId="7" borderId="57" applyNumberFormat="0" applyAlignment="0" applyProtection="0"/>
    <xf numFmtId="0" fontId="31" fillId="20" borderId="58" applyNumberFormat="0" applyAlignment="0" applyProtection="0"/>
    <xf numFmtId="0" fontId="32" fillId="20" borderId="57" applyNumberFormat="0" applyAlignment="0" applyProtection="0"/>
    <xf numFmtId="0" fontId="36" fillId="0" borderId="59" applyNumberFormat="0" applyFill="0" applyAlignment="0" applyProtection="0"/>
    <xf numFmtId="0" fontId="28" fillId="23" borderId="6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61" applyProtection="0">
      <alignment horizontal="right" wrapText="1"/>
    </xf>
    <xf numFmtId="0" fontId="1" fillId="0" borderId="0"/>
    <xf numFmtId="0" fontId="1" fillId="0" borderId="0"/>
    <xf numFmtId="0" fontId="56" fillId="0" borderId="0"/>
    <xf numFmtId="0" fontId="56" fillId="0" borderId="0"/>
    <xf numFmtId="0" fontId="57" fillId="0" borderId="0"/>
    <xf numFmtId="0" fontId="56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45" fillId="0" borderId="0"/>
    <xf numFmtId="0" fontId="19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7" fillId="0" borderId="0"/>
    <xf numFmtId="165" fontId="10" fillId="0" borderId="0" applyFont="0" applyFill="0" applyBorder="0" applyAlignment="0" applyProtection="0"/>
  </cellStyleXfs>
  <cellXfs count="296">
    <xf numFmtId="0" fontId="0" fillId="0" borderId="0" xfId="0"/>
    <xf numFmtId="0" fontId="0" fillId="0" borderId="0" xfId="0"/>
    <xf numFmtId="0" fontId="7" fillId="0" borderId="0" xfId="0" applyFont="1" applyBorder="1" applyAlignment="1"/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3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14" fillId="0" borderId="0" xfId="1" applyFont="1" applyFill="1" applyBorder="1" applyAlignment="1">
      <alignment wrapText="1"/>
    </xf>
    <xf numFmtId="0" fontId="14" fillId="0" borderId="0" xfId="1" applyFont="1" applyAlignment="1">
      <alignment wrapText="1"/>
    </xf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wrapText="1"/>
    </xf>
    <xf numFmtId="166" fontId="15" fillId="0" borderId="0" xfId="1" applyNumberFormat="1" applyFont="1" applyAlignment="1">
      <alignment wrapText="1"/>
    </xf>
    <xf numFmtId="0" fontId="10" fillId="0" borderId="0" xfId="1" applyAlignment="1">
      <alignment wrapText="1"/>
    </xf>
    <xf numFmtId="0" fontId="10" fillId="0" borderId="0" xfId="17" applyFont="1"/>
    <xf numFmtId="0" fontId="4" fillId="0" borderId="0" xfId="17" applyFont="1"/>
    <xf numFmtId="0" fontId="0" fillId="0" borderId="0" xfId="0" applyFont="1"/>
    <xf numFmtId="0" fontId="10" fillId="0" borderId="0" xfId="17" applyFont="1" applyFill="1"/>
    <xf numFmtId="166" fontId="48" fillId="0" borderId="0" xfId="17" applyNumberFormat="1" applyFont="1"/>
    <xf numFmtId="0" fontId="11" fillId="0" borderId="0" xfId="17" applyFont="1" applyAlignment="1">
      <alignment horizontal="center"/>
    </xf>
    <xf numFmtId="0" fontId="47" fillId="0" borderId="0" xfId="17" applyFont="1" applyAlignment="1">
      <alignment horizontal="center"/>
    </xf>
    <xf numFmtId="0" fontId="11" fillId="0" borderId="14" xfId="17" applyFont="1" applyFill="1" applyBorder="1" applyAlignment="1">
      <alignment horizontal="center" vertical="center" wrapText="1"/>
    </xf>
    <xf numFmtId="0" fontId="11" fillId="0" borderId="1" xfId="17" applyFont="1" applyBorder="1" applyAlignment="1">
      <alignment horizontal="center" vertical="center" wrapText="1"/>
    </xf>
    <xf numFmtId="0" fontId="11" fillId="0" borderId="1" xfId="17" applyFont="1" applyBorder="1" applyAlignment="1">
      <alignment horizontal="justify" vertical="center" wrapText="1"/>
    </xf>
    <xf numFmtId="0" fontId="49" fillId="0" borderId="0" xfId="17" applyFont="1"/>
    <xf numFmtId="0" fontId="50" fillId="0" borderId="0" xfId="17" applyFont="1"/>
    <xf numFmtId="0" fontId="51" fillId="0" borderId="0" xfId="0" applyFont="1"/>
    <xf numFmtId="0" fontId="11" fillId="0" borderId="1" xfId="17" applyFont="1" applyFill="1" applyBorder="1" applyAlignment="1">
      <alignment horizontal="justify" vertical="center" wrapText="1"/>
    </xf>
    <xf numFmtId="0" fontId="11" fillId="0" borderId="1" xfId="17" applyFont="1" applyFill="1" applyBorder="1" applyAlignment="1">
      <alignment horizontal="justify" vertical="center" wrapText="1" readingOrder="1"/>
    </xf>
    <xf numFmtId="0" fontId="18" fillId="0" borderId="0" xfId="1584" applyFont="1" applyAlignment="1">
      <alignment wrapText="1"/>
    </xf>
    <xf numFmtId="0" fontId="18" fillId="0" borderId="0" xfId="1584" applyFont="1" applyAlignment="1"/>
    <xf numFmtId="0" fontId="10" fillId="0" borderId="0" xfId="1586"/>
    <xf numFmtId="0" fontId="19" fillId="0" borderId="0" xfId="1586" applyFont="1" applyAlignment="1">
      <alignment horizontal="center" vertical="center" wrapText="1"/>
    </xf>
    <xf numFmtId="0" fontId="20" fillId="0" borderId="0" xfId="1586" applyFont="1" applyAlignment="1">
      <alignment horizontal="center" vertical="center" wrapText="1"/>
    </xf>
    <xf numFmtId="0" fontId="19" fillId="0" borderId="17" xfId="1586" applyFont="1" applyBorder="1" applyAlignment="1">
      <alignment horizontal="center" vertical="center" wrapText="1"/>
    </xf>
    <xf numFmtId="0" fontId="10" fillId="0" borderId="0" xfId="1589"/>
    <xf numFmtId="0" fontId="19" fillId="0" borderId="0" xfId="1589" applyFont="1" applyAlignment="1">
      <alignment horizontal="center" vertical="center" wrapText="1"/>
    </xf>
    <xf numFmtId="0" fontId="21" fillId="0" borderId="18" xfId="1589" applyFont="1" applyBorder="1" applyAlignment="1">
      <alignment horizontal="center" vertical="center" wrapText="1"/>
    </xf>
    <xf numFmtId="0" fontId="21" fillId="0" borderId="19" xfId="1589" applyFont="1" applyBorder="1" applyAlignment="1">
      <alignment horizontal="center" vertical="center" wrapText="1"/>
    </xf>
    <xf numFmtId="0" fontId="21" fillId="0" borderId="20" xfId="1589" applyFont="1" applyBorder="1" applyAlignment="1">
      <alignment horizontal="left" vertical="top" wrapText="1"/>
    </xf>
    <xf numFmtId="168" fontId="21" fillId="0" borderId="22" xfId="1589" applyNumberFormat="1" applyFont="1" applyBorder="1" applyAlignment="1">
      <alignment horizontal="center" wrapText="1"/>
    </xf>
    <xf numFmtId="0" fontId="21" fillId="0" borderId="20" xfId="1589" applyFont="1" applyBorder="1" applyAlignment="1">
      <alignment horizontal="center" wrapText="1"/>
    </xf>
    <xf numFmtId="167" fontId="21" fillId="0" borderId="20" xfId="1589" applyNumberFormat="1" applyFont="1" applyBorder="1" applyAlignment="1">
      <alignment horizontal="right" wrapText="1"/>
    </xf>
    <xf numFmtId="0" fontId="21" fillId="0" borderId="21" xfId="1589" applyFont="1" applyBorder="1" applyAlignment="1">
      <alignment horizontal="left" vertical="top" wrapText="1"/>
    </xf>
    <xf numFmtId="0" fontId="21" fillId="0" borderId="23" xfId="1589" applyFont="1" applyBorder="1" applyAlignment="1">
      <alignment horizontal="center" wrapText="1"/>
    </xf>
    <xf numFmtId="0" fontId="21" fillId="0" borderId="21" xfId="1589" applyFont="1" applyBorder="1" applyAlignment="1">
      <alignment horizontal="center" wrapText="1"/>
    </xf>
    <xf numFmtId="167" fontId="21" fillId="0" borderId="21" xfId="1589" applyNumberFormat="1" applyFont="1" applyBorder="1" applyAlignment="1">
      <alignment horizontal="right" wrapText="1"/>
    </xf>
    <xf numFmtId="0" fontId="22" fillId="0" borderId="20" xfId="1589" applyFont="1" applyBorder="1" applyAlignment="1">
      <alignment horizontal="left" vertical="top" wrapText="1"/>
    </xf>
    <xf numFmtId="167" fontId="22" fillId="0" borderId="20" xfId="1589" applyNumberFormat="1" applyFont="1" applyBorder="1" applyAlignment="1">
      <alignment horizontal="right" wrapText="1"/>
    </xf>
    <xf numFmtId="0" fontId="22" fillId="0" borderId="0" xfId="1589" applyFont="1" applyAlignment="1">
      <alignment horizontal="center" vertical="center" wrapText="1"/>
    </xf>
    <xf numFmtId="0" fontId="21" fillId="0" borderId="17" xfId="1589" applyFont="1" applyBorder="1" applyAlignment="1">
      <alignment horizontal="center" vertical="center" wrapText="1"/>
    </xf>
    <xf numFmtId="0" fontId="21" fillId="0" borderId="0" xfId="1589" applyFont="1" applyAlignment="1">
      <alignment horizontal="center" vertical="center" wrapText="1"/>
    </xf>
    <xf numFmtId="0" fontId="22" fillId="0" borderId="18" xfId="1589" applyFont="1" applyBorder="1" applyAlignment="1">
      <alignment horizontal="center" vertical="center" wrapText="1"/>
    </xf>
    <xf numFmtId="167" fontId="11" fillId="0" borderId="1" xfId="17" applyNumberFormat="1" applyFont="1" applyBorder="1" applyAlignment="1">
      <alignment horizontal="right" vertical="center" wrapText="1"/>
    </xf>
    <xf numFmtId="167" fontId="12" fillId="0" borderId="1" xfId="17" applyNumberFormat="1" applyFont="1" applyBorder="1" applyAlignment="1">
      <alignment horizontal="right" vertical="center" wrapText="1"/>
    </xf>
    <xf numFmtId="167" fontId="26" fillId="0" borderId="1" xfId="17" applyNumberFormat="1" applyFont="1" applyBorder="1" applyAlignment="1">
      <alignment horizontal="right" vertical="center" wrapText="1"/>
    </xf>
    <xf numFmtId="0" fontId="10" fillId="0" borderId="0" xfId="2374"/>
    <xf numFmtId="0" fontId="9" fillId="0" borderId="0" xfId="2377"/>
    <xf numFmtId="0" fontId="21" fillId="0" borderId="0" xfId="2389" applyFont="1"/>
    <xf numFmtId="0" fontId="21" fillId="0" borderId="0" xfId="2389" applyFont="1" applyAlignment="1">
      <alignment horizontal="right"/>
    </xf>
    <xf numFmtId="0" fontId="21" fillId="0" borderId="0" xfId="2389" applyFont="1" applyAlignment="1">
      <alignment horizontal="right" wrapText="1"/>
    </xf>
    <xf numFmtId="0" fontId="13" fillId="0" borderId="33" xfId="2399" applyFont="1" applyFill="1" applyBorder="1" applyAlignment="1">
      <alignment horizontal="center" vertical="center"/>
    </xf>
    <xf numFmtId="0" fontId="13" fillId="0" borderId="33" xfId="2399" applyFont="1" applyFill="1" applyBorder="1" applyAlignment="1">
      <alignment horizontal="center" vertical="center" wrapText="1"/>
    </xf>
    <xf numFmtId="0" fontId="14" fillId="0" borderId="33" xfId="2399" applyFont="1" applyFill="1" applyBorder="1" applyAlignment="1">
      <alignment horizontal="center"/>
    </xf>
    <xf numFmtId="0" fontId="14" fillId="0" borderId="33" xfId="2399" applyFont="1" applyFill="1" applyBorder="1" applyAlignment="1">
      <alignment horizontal="center" vertical="center" wrapText="1"/>
    </xf>
    <xf numFmtId="0" fontId="14" fillId="0" borderId="33" xfId="2399" applyFont="1" applyFill="1" applyBorder="1" applyAlignment="1">
      <alignment wrapText="1"/>
    </xf>
    <xf numFmtId="0" fontId="21" fillId="0" borderId="33" xfId="2399" applyFont="1" applyFill="1" applyBorder="1"/>
    <xf numFmtId="0" fontId="13" fillId="0" borderId="33" xfId="2399" applyFont="1" applyFill="1" applyBorder="1" applyAlignment="1">
      <alignment horizontal="left" vertical="center" wrapText="1"/>
    </xf>
    <xf numFmtId="167" fontId="13" fillId="0" borderId="33" xfId="2381" applyNumberFormat="1" applyFont="1" applyFill="1" applyBorder="1" applyAlignment="1">
      <alignment vertical="center"/>
    </xf>
    <xf numFmtId="0" fontId="21" fillId="0" borderId="0" xfId="2399" applyFont="1" applyFill="1" applyBorder="1"/>
    <xf numFmtId="0" fontId="13" fillId="0" borderId="0" xfId="2399" applyFont="1" applyFill="1" applyBorder="1" applyAlignment="1">
      <alignment horizontal="left" vertical="center" wrapText="1"/>
    </xf>
    <xf numFmtId="167" fontId="13" fillId="0" borderId="0" xfId="2381" applyNumberFormat="1" applyFont="1" applyFill="1" applyBorder="1" applyAlignment="1">
      <alignment vertical="center"/>
    </xf>
    <xf numFmtId="167" fontId="9" fillId="0" borderId="33" xfId="2377" applyNumberFormat="1" applyBorder="1"/>
    <xf numFmtId="0" fontId="9" fillId="0" borderId="0" xfId="2377" quotePrefix="1" applyAlignment="1">
      <alignment horizontal="right"/>
    </xf>
    <xf numFmtId="0" fontId="22" fillId="0" borderId="0" xfId="2389" applyFont="1" applyAlignment="1">
      <alignment horizontal="right"/>
    </xf>
    <xf numFmtId="0" fontId="0" fillId="0" borderId="0" xfId="0"/>
    <xf numFmtId="0" fontId="7" fillId="0" borderId="0" xfId="0" applyFont="1" applyBorder="1" applyAlignment="1"/>
    <xf numFmtId="0" fontId="26" fillId="0" borderId="0" xfId="981" quotePrefix="1" applyFont="1" applyAlignment="1" applyProtection="1">
      <alignment horizontal="right"/>
      <protection hidden="1"/>
    </xf>
    <xf numFmtId="0" fontId="0" fillId="0" borderId="0" xfId="0"/>
    <xf numFmtId="0" fontId="47" fillId="0" borderId="0" xfId="981" applyFont="1" applyAlignment="1" applyProtection="1">
      <alignment horizontal="right"/>
      <protection hidden="1"/>
    </xf>
    <xf numFmtId="0" fontId="47" fillId="0" borderId="0" xfId="2978" applyFont="1"/>
    <xf numFmtId="0" fontId="60" fillId="0" borderId="0" xfId="2957" applyFont="1"/>
    <xf numFmtId="0" fontId="47" fillId="0" borderId="0" xfId="2442" applyFont="1" applyFill="1" applyBorder="1" applyAlignment="1">
      <alignment horizontal="right"/>
    </xf>
    <xf numFmtId="0" fontId="61" fillId="0" borderId="33" xfId="2978" applyFont="1" applyBorder="1" applyAlignment="1">
      <alignment horizontal="center" vertical="center" wrapText="1"/>
    </xf>
    <xf numFmtId="0" fontId="26" fillId="0" borderId="33" xfId="2978" applyFont="1" applyBorder="1" applyAlignment="1">
      <alignment horizontal="center" vertical="center" wrapText="1"/>
    </xf>
    <xf numFmtId="0" fontId="47" fillId="0" borderId="33" xfId="2978" applyFont="1" applyBorder="1" applyAlignment="1">
      <alignment vertical="center" wrapText="1"/>
    </xf>
    <xf numFmtId="167" fontId="60" fillId="0" borderId="33" xfId="2978" applyNumberFormat="1" applyFont="1" applyBorder="1" applyAlignment="1">
      <alignment horizontal="center" vertical="center" wrapText="1"/>
    </xf>
    <xf numFmtId="0" fontId="62" fillId="0" borderId="33" xfId="2978" applyFont="1" applyBorder="1" applyAlignment="1">
      <alignment vertical="center" wrapText="1"/>
    </xf>
    <xf numFmtId="167" fontId="60" fillId="0" borderId="39" xfId="2978" applyNumberFormat="1" applyFont="1" applyBorder="1" applyAlignment="1">
      <alignment horizontal="center" vertical="center" wrapText="1"/>
    </xf>
    <xf numFmtId="0" fontId="47" fillId="0" borderId="0" xfId="981" applyFont="1" applyAlignment="1" applyProtection="1">
      <alignment vertical="center" wrapText="1"/>
      <protection hidden="1"/>
    </xf>
    <xf numFmtId="0" fontId="47" fillId="0" borderId="0" xfId="2978" applyFont="1" applyAlignment="1"/>
    <xf numFmtId="0" fontId="61" fillId="0" borderId="33" xfId="2978" applyFont="1" applyBorder="1" applyAlignment="1">
      <alignment horizontal="center" wrapText="1"/>
    </xf>
    <xf numFmtId="0" fontId="0" fillId="0" borderId="0" xfId="0"/>
    <xf numFmtId="0" fontId="60" fillId="0" borderId="0" xfId="2966" applyFont="1"/>
    <xf numFmtId="0" fontId="60" fillId="0" borderId="0" xfId="2966" applyFont="1" applyAlignment="1">
      <alignment horizontal="right" vertical="center" wrapText="1"/>
    </xf>
    <xf numFmtId="0" fontId="47" fillId="0" borderId="0" xfId="2732" applyFont="1" applyBorder="1" applyAlignment="1">
      <alignment vertical="center" wrapText="1"/>
    </xf>
    <xf numFmtId="0" fontId="26" fillId="0" borderId="33" xfId="2732" applyFont="1" applyBorder="1" applyAlignment="1">
      <alignment horizontal="center" vertical="center" wrapText="1"/>
    </xf>
    <xf numFmtId="0" fontId="47" fillId="0" borderId="33" xfId="2732" applyFont="1" applyBorder="1" applyAlignment="1">
      <alignment horizontal="center" vertical="center" wrapText="1"/>
    </xf>
    <xf numFmtId="0" fontId="47" fillId="0" borderId="33" xfId="2732" applyFont="1" applyFill="1" applyBorder="1" applyAlignment="1">
      <alignment vertical="center" wrapText="1"/>
    </xf>
    <xf numFmtId="0" fontId="47" fillId="0" borderId="33" xfId="2732" applyFont="1" applyBorder="1" applyAlignment="1">
      <alignment vertical="center" wrapText="1"/>
    </xf>
    <xf numFmtId="0" fontId="62" fillId="0" borderId="33" xfId="2732" applyFont="1" applyBorder="1" applyAlignment="1">
      <alignment horizontal="center" vertical="center" wrapText="1"/>
    </xf>
    <xf numFmtId="167" fontId="47" fillId="0" borderId="33" xfId="2732" applyNumberFormat="1" applyFont="1" applyBorder="1" applyAlignment="1">
      <alignment horizontal="center" vertical="center"/>
    </xf>
    <xf numFmtId="0" fontId="26" fillId="0" borderId="33" xfId="2732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horizontal="center" vertical="center"/>
    </xf>
    <xf numFmtId="164" fontId="5" fillId="0" borderId="49" xfId="0" applyNumberFormat="1" applyFont="1" applyBorder="1" applyAlignment="1">
      <alignment horizontal="right" vertical="center"/>
    </xf>
    <xf numFmtId="164" fontId="6" fillId="0" borderId="33" xfId="0" applyNumberFormat="1" applyFont="1" applyBorder="1" applyAlignment="1">
      <alignment vertical="center"/>
    </xf>
    <xf numFmtId="164" fontId="6" fillId="0" borderId="49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0" fontId="6" fillId="0" borderId="48" xfId="0" applyNumberFormat="1" applyFont="1" applyBorder="1" applyAlignment="1">
      <alignment wrapText="1"/>
    </xf>
    <xf numFmtId="0" fontId="6" fillId="0" borderId="33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right"/>
    </xf>
    <xf numFmtId="164" fontId="6" fillId="0" borderId="49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164" fontId="6" fillId="0" borderId="52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50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0" fontId="6" fillId="0" borderId="12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right"/>
    </xf>
    <xf numFmtId="0" fontId="6" fillId="0" borderId="9" xfId="0" applyNumberFormat="1" applyFont="1" applyBorder="1" applyAlignment="1">
      <alignment wrapText="1"/>
    </xf>
    <xf numFmtId="0" fontId="6" fillId="0" borderId="48" xfId="0" applyNumberFormat="1" applyFont="1" applyBorder="1" applyAlignment="1">
      <alignment wrapText="1"/>
    </xf>
    <xf numFmtId="0" fontId="6" fillId="0" borderId="33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right"/>
    </xf>
    <xf numFmtId="164" fontId="6" fillId="0" borderId="49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/>
    </xf>
    <xf numFmtId="164" fontId="6" fillId="0" borderId="52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wrapText="1"/>
    </xf>
    <xf numFmtId="164" fontId="6" fillId="0" borderId="11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50" xfId="0" applyNumberFormat="1" applyFont="1" applyBorder="1" applyAlignment="1">
      <alignment horizontal="right"/>
    </xf>
    <xf numFmtId="0" fontId="0" fillId="0" borderId="0" xfId="0"/>
    <xf numFmtId="0" fontId="6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52" fillId="0" borderId="0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vertical="center" wrapText="1"/>
    </xf>
    <xf numFmtId="0" fontId="64" fillId="0" borderId="0" xfId="0" applyFont="1"/>
    <xf numFmtId="0" fontId="63" fillId="0" borderId="2" xfId="0" applyNumberFormat="1" applyFont="1" applyBorder="1" applyAlignment="1">
      <alignment horizontal="center" vertical="center" wrapText="1"/>
    </xf>
    <xf numFmtId="0" fontId="63" fillId="0" borderId="2" xfId="0" applyNumberFormat="1" applyFont="1" applyBorder="1" applyAlignment="1">
      <alignment horizontal="center"/>
    </xf>
    <xf numFmtId="0" fontId="0" fillId="0" borderId="0" xfId="0"/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/>
    </xf>
    <xf numFmtId="0" fontId="66" fillId="0" borderId="61" xfId="4169" applyFont="1" applyFill="1" applyBorder="1" applyAlignment="1" applyProtection="1">
      <alignment horizontal="center" wrapText="1"/>
    </xf>
    <xf numFmtId="0" fontId="66" fillId="0" borderId="61" xfId="4169" applyFont="1" applyFill="1" applyBorder="1" applyAlignment="1" applyProtection="1">
      <alignment horizontal="center" vertical="center" wrapText="1"/>
    </xf>
    <xf numFmtId="167" fontId="65" fillId="0" borderId="61" xfId="4169" applyNumberFormat="1" applyFont="1" applyFill="1" applyBorder="1" applyAlignment="1" applyProtection="1">
      <alignment horizontal="center" vertical="center" wrapText="1"/>
      <protection locked="0"/>
    </xf>
    <xf numFmtId="0" fontId="65" fillId="0" borderId="61" xfId="4169" applyFont="1" applyFill="1" applyBorder="1" applyAlignment="1" applyProtection="1">
      <alignment horizontal="center" vertical="center" wrapText="1"/>
    </xf>
    <xf numFmtId="0" fontId="65" fillId="0" borderId="61" xfId="4169" applyFont="1" applyFill="1" applyBorder="1" applyAlignment="1" applyProtection="1">
      <alignment horizontal="left" vertical="center" wrapText="1"/>
    </xf>
    <xf numFmtId="0" fontId="11" fillId="0" borderId="61" xfId="4169" applyFont="1" applyFill="1" applyBorder="1" applyAlignment="1" applyProtection="1">
      <alignment wrapText="1"/>
    </xf>
    <xf numFmtId="49" fontId="11" fillId="0" borderId="61" xfId="4169" applyNumberFormat="1" applyFont="1" applyFill="1" applyBorder="1" applyAlignment="1" applyProtection="1">
      <alignment horizontal="center" vertical="center" wrapText="1"/>
    </xf>
    <xf numFmtId="0" fontId="67" fillId="0" borderId="9" xfId="0" applyNumberFormat="1" applyFont="1" applyBorder="1" applyAlignment="1">
      <alignment wrapText="1"/>
    </xf>
    <xf numFmtId="0" fontId="67" fillId="0" borderId="3" xfId="0" applyNumberFormat="1" applyFont="1" applyBorder="1" applyAlignment="1">
      <alignment horizontal="center"/>
    </xf>
    <xf numFmtId="164" fontId="67" fillId="0" borderId="11" xfId="0" applyNumberFormat="1" applyFont="1" applyBorder="1" applyAlignment="1"/>
    <xf numFmtId="0" fontId="67" fillId="0" borderId="48" xfId="0" applyNumberFormat="1" applyFont="1" applyBorder="1" applyAlignment="1">
      <alignment wrapText="1"/>
    </xf>
    <xf numFmtId="0" fontId="67" fillId="0" borderId="54" xfId="0" applyNumberFormat="1" applyFont="1" applyBorder="1" applyAlignment="1">
      <alignment horizontal="center"/>
    </xf>
    <xf numFmtId="0" fontId="67" fillId="0" borderId="33" xfId="0" applyNumberFormat="1" applyFont="1" applyBorder="1" applyAlignment="1">
      <alignment horizontal="center"/>
    </xf>
    <xf numFmtId="164" fontId="67" fillId="0" borderId="49" xfId="0" applyNumberFormat="1" applyFont="1" applyBorder="1" applyAlignment="1"/>
    <xf numFmtId="0" fontId="68" fillId="0" borderId="48" xfId="0" applyNumberFormat="1" applyFont="1" applyBorder="1" applyAlignment="1">
      <alignment wrapText="1"/>
    </xf>
    <xf numFmtId="0" fontId="68" fillId="0" borderId="54" xfId="0" applyNumberFormat="1" applyFont="1" applyBorder="1" applyAlignment="1">
      <alignment horizontal="center"/>
    </xf>
    <xf numFmtId="0" fontId="68" fillId="0" borderId="33" xfId="0" applyNumberFormat="1" applyFont="1" applyBorder="1" applyAlignment="1">
      <alignment horizontal="center"/>
    </xf>
    <xf numFmtId="164" fontId="68" fillId="0" borderId="49" xfId="0" applyNumberFormat="1" applyFont="1" applyBorder="1" applyAlignment="1"/>
    <xf numFmtId="164" fontId="67" fillId="0" borderId="50" xfId="0" applyNumberFormat="1" applyFont="1" applyBorder="1" applyAlignment="1"/>
    <xf numFmtId="0" fontId="21" fillId="0" borderId="0" xfId="0" applyFont="1"/>
    <xf numFmtId="171" fontId="59" fillId="24" borderId="48" xfId="0" applyNumberFormat="1" applyFont="1" applyFill="1" applyBorder="1" applyAlignment="1">
      <alignment horizontal="left" vertical="center" wrapText="1"/>
    </xf>
    <xf numFmtId="171" fontId="59" fillId="24" borderId="33" xfId="0" applyNumberFormat="1" applyFont="1" applyFill="1" applyBorder="1" applyAlignment="1">
      <alignment horizontal="center" vertical="center"/>
    </xf>
    <xf numFmtId="170" fontId="59" fillId="24" borderId="33" xfId="0" applyNumberFormat="1" applyFont="1" applyFill="1" applyBorder="1" applyAlignment="1">
      <alignment horizontal="center" vertical="center"/>
    </xf>
    <xf numFmtId="169" fontId="59" fillId="24" borderId="33" xfId="0" applyNumberFormat="1" applyFont="1" applyFill="1" applyBorder="1" applyAlignment="1">
      <alignment horizontal="center" vertical="center"/>
    </xf>
    <xf numFmtId="164" fontId="59" fillId="24" borderId="55" xfId="0" applyNumberFormat="1" applyFont="1" applyFill="1" applyBorder="1" applyAlignment="1">
      <alignment horizontal="right"/>
    </xf>
    <xf numFmtId="171" fontId="52" fillId="24" borderId="48" xfId="0" applyNumberFormat="1" applyFont="1" applyFill="1" applyBorder="1" applyAlignment="1">
      <alignment horizontal="left" vertical="center" wrapText="1"/>
    </xf>
    <xf numFmtId="171" fontId="52" fillId="0" borderId="33" xfId="0" applyNumberFormat="1" applyFont="1" applyBorder="1" applyAlignment="1">
      <alignment horizontal="center" vertical="center"/>
    </xf>
    <xf numFmtId="170" fontId="52" fillId="0" borderId="33" xfId="0" applyNumberFormat="1" applyFont="1" applyBorder="1" applyAlignment="1">
      <alignment horizontal="center" vertical="center"/>
    </xf>
    <xf numFmtId="169" fontId="52" fillId="0" borderId="33" xfId="0" applyNumberFormat="1" applyFont="1" applyBorder="1" applyAlignment="1">
      <alignment horizontal="center" vertical="center"/>
    </xf>
    <xf numFmtId="164" fontId="52" fillId="24" borderId="55" xfId="0" applyNumberFormat="1" applyFont="1" applyFill="1" applyBorder="1" applyAlignment="1">
      <alignment horizontal="right"/>
    </xf>
    <xf numFmtId="171" fontId="59" fillId="24" borderId="56" xfId="0" applyNumberFormat="1" applyFont="1" applyFill="1" applyBorder="1" applyAlignment="1">
      <alignment horizontal="left" vertical="center" wrapText="1"/>
    </xf>
    <xf numFmtId="171" fontId="59" fillId="24" borderId="54" xfId="0" applyNumberFormat="1" applyFont="1" applyFill="1" applyBorder="1" applyAlignment="1">
      <alignment horizontal="center" vertical="center"/>
    </xf>
    <xf numFmtId="170" fontId="59" fillId="24" borderId="54" xfId="0" applyNumberFormat="1" applyFont="1" applyFill="1" applyBorder="1" applyAlignment="1">
      <alignment horizontal="center" vertical="center"/>
    </xf>
    <xf numFmtId="169" fontId="59" fillId="24" borderId="54" xfId="0" applyNumberFormat="1" applyFont="1" applyFill="1" applyBorder="1" applyAlignment="1">
      <alignment horizontal="center" vertical="center"/>
    </xf>
    <xf numFmtId="171" fontId="52" fillId="24" borderId="33" xfId="0" applyNumberFormat="1" applyFont="1" applyFill="1" applyBorder="1" applyAlignment="1">
      <alignment horizontal="center" vertical="center"/>
    </xf>
    <xf numFmtId="170" fontId="52" fillId="24" borderId="33" xfId="0" applyNumberFormat="1" applyFont="1" applyFill="1" applyBorder="1" applyAlignment="1">
      <alignment horizontal="center" vertical="center"/>
    </xf>
    <xf numFmtId="169" fontId="52" fillId="24" borderId="33" xfId="0" applyNumberFormat="1" applyFont="1" applyFill="1" applyBorder="1" applyAlignment="1">
      <alignment horizontal="center" vertical="center"/>
    </xf>
    <xf numFmtId="164" fontId="59" fillId="0" borderId="8" xfId="0" applyNumberFormat="1" applyFont="1" applyBorder="1" applyAlignment="1">
      <alignment horizontal="right"/>
    </xf>
    <xf numFmtId="0" fontId="69" fillId="0" borderId="0" xfId="0" applyFont="1"/>
    <xf numFmtId="0" fontId="70" fillId="0" borderId="0" xfId="0" applyFont="1" applyBorder="1" applyAlignment="1"/>
    <xf numFmtId="0" fontId="18" fillId="0" borderId="0" xfId="1" applyFont="1" applyAlignment="1">
      <alignment horizontal="center" wrapText="1"/>
    </xf>
    <xf numFmtId="0" fontId="14" fillId="0" borderId="0" xfId="1" applyFont="1" applyAlignment="1">
      <alignment horizontal="right" wrapText="1"/>
    </xf>
    <xf numFmtId="0" fontId="17" fillId="0" borderId="0" xfId="1" applyFont="1" applyFill="1" applyBorder="1" applyAlignment="1">
      <alignment horizontal="right" wrapText="1"/>
    </xf>
    <xf numFmtId="0" fontId="16" fillId="0" borderId="0" xfId="1" applyFont="1" applyBorder="1" applyAlignment="1">
      <alignment horizontal="right" wrapText="1"/>
    </xf>
    <xf numFmtId="0" fontId="16" fillId="0" borderId="0" xfId="17" applyFont="1" applyBorder="1" applyAlignment="1">
      <alignment horizontal="right"/>
    </xf>
    <xf numFmtId="0" fontId="17" fillId="0" borderId="0" xfId="17" applyFont="1" applyFill="1" applyBorder="1" applyAlignment="1">
      <alignment horizontal="right" wrapText="1"/>
    </xf>
    <xf numFmtId="0" fontId="12" fillId="0" borderId="1" xfId="17" applyFont="1" applyBorder="1" applyAlignment="1">
      <alignment horizontal="center" vertical="center" wrapText="1"/>
    </xf>
    <xf numFmtId="0" fontId="12" fillId="0" borderId="14" xfId="17" applyFont="1" applyBorder="1" applyAlignment="1">
      <alignment horizontal="center" vertical="center" wrapText="1"/>
    </xf>
    <xf numFmtId="0" fontId="12" fillId="0" borderId="15" xfId="17" applyFont="1" applyBorder="1" applyAlignment="1">
      <alignment horizontal="center" vertical="center" wrapText="1"/>
    </xf>
    <xf numFmtId="0" fontId="11" fillId="0" borderId="0" xfId="17" applyFont="1" applyAlignment="1">
      <alignment horizontal="center"/>
    </xf>
    <xf numFmtId="0" fontId="18" fillId="0" borderId="0" xfId="1584" applyFont="1" applyAlignment="1">
      <alignment horizontal="center" wrapText="1"/>
    </xf>
    <xf numFmtId="0" fontId="13" fillId="0" borderId="1" xfId="17" applyFont="1" applyBorder="1" applyAlignment="1">
      <alignment horizontal="center" vertical="center" wrapText="1"/>
    </xf>
    <xf numFmtId="166" fontId="13" fillId="0" borderId="1" xfId="17" applyNumberFormat="1" applyFont="1" applyBorder="1" applyAlignment="1">
      <alignment horizontal="center" vertical="center" wrapText="1"/>
    </xf>
    <xf numFmtId="0" fontId="12" fillId="0" borderId="14" xfId="17" applyFont="1" applyBorder="1" applyAlignment="1">
      <alignment horizontal="center" vertical="justify" wrapText="1"/>
    </xf>
    <xf numFmtId="0" fontId="12" fillId="0" borderId="16" xfId="17" applyFont="1" applyBorder="1" applyAlignment="1">
      <alignment horizontal="center" vertical="justify" wrapText="1"/>
    </xf>
    <xf numFmtId="0" fontId="12" fillId="0" borderId="15" xfId="17" applyFont="1" applyBorder="1" applyAlignment="1">
      <alignment horizontal="center" vertical="justify" wrapText="1"/>
    </xf>
    <xf numFmtId="0" fontId="16" fillId="0" borderId="0" xfId="17" applyFont="1" applyBorder="1" applyAlignment="1">
      <alignment horizontal="right" wrapText="1"/>
    </xf>
    <xf numFmtId="0" fontId="67" fillId="0" borderId="13" xfId="0" applyNumberFormat="1" applyFont="1" applyBorder="1" applyAlignment="1">
      <alignment horizontal="right"/>
    </xf>
    <xf numFmtId="0" fontId="67" fillId="0" borderId="53" xfId="0" applyNumberFormat="1" applyFont="1" applyBorder="1" applyAlignment="1">
      <alignment horizontal="right"/>
    </xf>
    <xf numFmtId="0" fontId="67" fillId="0" borderId="51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right" vertical="center" wrapText="1"/>
    </xf>
    <xf numFmtId="0" fontId="70" fillId="0" borderId="0" xfId="0" applyNumberFormat="1" applyFont="1" applyBorder="1" applyAlignment="1">
      <alignment horizontal="right" vertical="center" wrapText="1"/>
    </xf>
    <xf numFmtId="0" fontId="69" fillId="0" borderId="0" xfId="0" applyFont="1" applyAlignment="1">
      <alignment horizontal="right" wrapText="1"/>
    </xf>
    <xf numFmtId="0" fontId="24" fillId="0" borderId="0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/>
    </xf>
    <xf numFmtId="0" fontId="6" fillId="0" borderId="48" xfId="0" applyNumberFormat="1" applyFont="1" applyBorder="1" applyAlignment="1">
      <alignment vertical="center" wrapText="1"/>
    </xf>
    <xf numFmtId="0" fontId="6" fillId="0" borderId="33" xfId="0" applyNumberFormat="1" applyFont="1" applyBorder="1" applyAlignment="1">
      <alignment horizontal="center" vertical="center"/>
    </xf>
    <xf numFmtId="0" fontId="5" fillId="0" borderId="48" xfId="0" applyNumberFormat="1" applyFont="1" applyBorder="1" applyAlignment="1">
      <alignment vertical="center" wrapText="1"/>
    </xf>
    <xf numFmtId="0" fontId="5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5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right" vertical="center"/>
    </xf>
    <xf numFmtId="0" fontId="54" fillId="0" borderId="0" xfId="0" applyFont="1" applyAlignment="1">
      <alignment horizontal="right" wrapText="1"/>
    </xf>
    <xf numFmtId="0" fontId="54" fillId="0" borderId="0" xfId="0" applyFont="1" applyAlignment="1">
      <alignment horizontal="center" wrapText="1"/>
    </xf>
    <xf numFmtId="0" fontId="25" fillId="0" borderId="0" xfId="0" applyNumberFormat="1" applyFont="1" applyBorder="1" applyAlignment="1">
      <alignment horizontal="center" wrapText="1"/>
    </xf>
    <xf numFmtId="0" fontId="63" fillId="0" borderId="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wrapText="1"/>
    </xf>
    <xf numFmtId="0" fontId="55" fillId="0" borderId="5" xfId="0" applyFont="1" applyBorder="1" applyAlignment="1">
      <alignment horizontal="right" wrapText="1"/>
    </xf>
    <xf numFmtId="0" fontId="6" fillId="0" borderId="13" xfId="0" applyNumberFormat="1" applyFont="1" applyBorder="1" applyAlignment="1">
      <alignment horizontal="right"/>
    </xf>
    <xf numFmtId="0" fontId="6" fillId="0" borderId="53" xfId="0" applyNumberFormat="1" applyFont="1" applyBorder="1" applyAlignment="1">
      <alignment horizontal="right"/>
    </xf>
    <xf numFmtId="0" fontId="6" fillId="0" borderId="51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 wrapText="1"/>
    </xf>
    <xf numFmtId="0" fontId="70" fillId="0" borderId="0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59" fillId="0" borderId="6" xfId="0" applyNumberFormat="1" applyFont="1" applyBorder="1" applyAlignment="1">
      <alignment horizontal="right"/>
    </xf>
    <xf numFmtId="0" fontId="59" fillId="0" borderId="4" xfId="0" applyNumberFormat="1" applyFont="1" applyBorder="1" applyAlignment="1">
      <alignment horizontal="right"/>
    </xf>
    <xf numFmtId="0" fontId="5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5" xfId="0" applyFont="1" applyBorder="1" applyAlignment="1">
      <alignment horizontal="right" wrapText="1"/>
    </xf>
    <xf numFmtId="0" fontId="23" fillId="0" borderId="0" xfId="1586" applyFont="1" applyAlignment="1">
      <alignment horizontal="center" vertical="center" wrapText="1"/>
    </xf>
    <xf numFmtId="0" fontId="17" fillId="0" borderId="0" xfId="1586" applyFont="1" applyAlignment="1">
      <alignment horizontal="right"/>
    </xf>
    <xf numFmtId="0" fontId="17" fillId="0" borderId="0" xfId="1586" applyFont="1" applyAlignment="1">
      <alignment horizontal="right" vertical="top" wrapText="1"/>
    </xf>
    <xf numFmtId="0" fontId="16" fillId="0" borderId="0" xfId="1586" applyFont="1" applyAlignment="1">
      <alignment horizontal="right"/>
    </xf>
    <xf numFmtId="0" fontId="12" fillId="0" borderId="0" xfId="1589" applyFont="1" applyAlignment="1">
      <alignment horizontal="right"/>
    </xf>
    <xf numFmtId="0" fontId="14" fillId="0" borderId="0" xfId="1589" applyFont="1" applyAlignment="1">
      <alignment horizontal="right" vertical="top" wrapText="1"/>
    </xf>
    <xf numFmtId="0" fontId="10" fillId="0" borderId="0" xfId="1589" applyAlignment="1">
      <alignment horizontal="right"/>
    </xf>
    <xf numFmtId="0" fontId="23" fillId="0" borderId="0" xfId="1589" applyFont="1" applyAlignment="1">
      <alignment horizontal="center" vertical="center" wrapText="1"/>
    </xf>
    <xf numFmtId="0" fontId="21" fillId="0" borderId="0" xfId="2389" applyFont="1" applyAlignment="1">
      <alignment horizontal="right" vertical="top" wrapText="1"/>
    </xf>
    <xf numFmtId="0" fontId="58" fillId="0" borderId="0" xfId="2377" applyFont="1" applyAlignment="1">
      <alignment horizontal="center" wrapText="1"/>
    </xf>
    <xf numFmtId="0" fontId="58" fillId="0" borderId="0" xfId="2377" quotePrefix="1" applyFont="1" applyAlignment="1">
      <alignment horizontal="center" wrapText="1"/>
    </xf>
    <xf numFmtId="0" fontId="9" fillId="0" borderId="38" xfId="2377" quotePrefix="1" applyBorder="1" applyAlignment="1">
      <alignment horizontal="right"/>
    </xf>
    <xf numFmtId="0" fontId="22" fillId="0" borderId="0" xfId="2389" applyFont="1" applyAlignment="1">
      <alignment horizontal="right"/>
    </xf>
    <xf numFmtId="0" fontId="47" fillId="0" borderId="0" xfId="2978" applyFont="1" applyAlignment="1">
      <alignment horizontal="right"/>
    </xf>
    <xf numFmtId="0" fontId="26" fillId="0" borderId="0" xfId="2978" applyFont="1" applyAlignment="1">
      <alignment horizontal="center"/>
    </xf>
    <xf numFmtId="0" fontId="47" fillId="0" borderId="0" xfId="981" applyFont="1" applyAlignment="1" applyProtection="1">
      <alignment horizontal="right" vertical="center" wrapText="1"/>
      <protection hidden="1"/>
    </xf>
    <xf numFmtId="0" fontId="61" fillId="0" borderId="33" xfId="0" applyFont="1" applyBorder="1" applyAlignment="1">
      <alignment horizontal="center" wrapText="1"/>
    </xf>
    <xf numFmtId="0" fontId="61" fillId="0" borderId="33" xfId="2978" applyFont="1" applyBorder="1" applyAlignment="1">
      <alignment horizontal="center" vertical="center" wrapText="1"/>
    </xf>
    <xf numFmtId="0" fontId="47" fillId="0" borderId="0" xfId="2978" applyFont="1" applyAlignment="1">
      <alignment horizontal="right" vertical="center"/>
    </xf>
    <xf numFmtId="0" fontId="26" fillId="0" borderId="33" xfId="2978" applyFont="1" applyBorder="1" applyAlignment="1">
      <alignment horizontal="center" wrapText="1"/>
    </xf>
    <xf numFmtId="0" fontId="47" fillId="0" borderId="38" xfId="2732" applyFont="1" applyBorder="1" applyAlignment="1">
      <alignment horizontal="right" vertical="center" wrapText="1"/>
    </xf>
    <xf numFmtId="0" fontId="62" fillId="0" borderId="33" xfId="2732" applyFont="1" applyBorder="1" applyAlignment="1">
      <alignment vertical="center" wrapText="1"/>
    </xf>
    <xf numFmtId="0" fontId="26" fillId="0" borderId="0" xfId="2732" applyFont="1" applyAlignment="1">
      <alignment horizontal="center" vertical="center" wrapText="1"/>
    </xf>
    <xf numFmtId="0" fontId="26" fillId="0" borderId="0" xfId="2732" quotePrefix="1" applyFont="1" applyAlignment="1">
      <alignment horizontal="center" vertical="center" wrapText="1"/>
    </xf>
    <xf numFmtId="0" fontId="47" fillId="0" borderId="0" xfId="2732" applyFont="1" applyAlignment="1">
      <alignment horizontal="center"/>
    </xf>
    <xf numFmtId="0" fontId="61" fillId="0" borderId="0" xfId="2966" quotePrefix="1" applyFont="1" applyAlignment="1">
      <alignment horizontal="right" vertical="center" wrapText="1"/>
    </xf>
    <xf numFmtId="0" fontId="61" fillId="0" borderId="0" xfId="2966" applyFont="1" applyAlignment="1">
      <alignment horizontal="right" vertical="center" wrapText="1"/>
    </xf>
    <xf numFmtId="0" fontId="60" fillId="0" borderId="0" xfId="2966" applyFont="1" applyAlignment="1">
      <alignment horizontal="right" vertical="center" wrapText="1"/>
    </xf>
    <xf numFmtId="0" fontId="26" fillId="0" borderId="0" xfId="2732" applyFont="1" applyAlignment="1">
      <alignment horizontal="center"/>
    </xf>
    <xf numFmtId="0" fontId="26" fillId="0" borderId="42" xfId="2732" applyFont="1" applyBorder="1" applyAlignment="1">
      <alignment horizontal="left" vertical="center" wrapText="1"/>
    </xf>
    <xf numFmtId="0" fontId="26" fillId="0" borderId="40" xfId="2732" applyFont="1" applyBorder="1" applyAlignment="1">
      <alignment horizontal="left" vertical="center" wrapText="1"/>
    </xf>
    <xf numFmtId="167" fontId="47" fillId="0" borderId="40" xfId="2732" applyNumberFormat="1" applyFont="1" applyBorder="1" applyAlignment="1">
      <alignment horizontal="center" vertical="center"/>
    </xf>
    <xf numFmtId="167" fontId="47" fillId="0" borderId="41" xfId="2732" applyNumberFormat="1" applyFont="1" applyBorder="1" applyAlignment="1">
      <alignment horizontal="center" vertical="center"/>
    </xf>
    <xf numFmtId="0" fontId="47" fillId="0" borderId="0" xfId="2732" applyFont="1" applyBorder="1" applyAlignment="1">
      <alignment horizontal="right" vertical="center" wrapText="1"/>
    </xf>
    <xf numFmtId="0" fontId="26" fillId="0" borderId="33" xfId="2732" applyFont="1" applyBorder="1" applyAlignment="1">
      <alignment horizontal="center" vertical="center" wrapText="1"/>
    </xf>
    <xf numFmtId="0" fontId="47" fillId="0" borderId="33" xfId="2732" applyFont="1" applyBorder="1" applyAlignment="1">
      <alignment horizontal="left" vertical="center" wrapText="1"/>
    </xf>
    <xf numFmtId="167" fontId="47" fillId="0" borderId="33" xfId="2732" applyNumberFormat="1" applyFont="1" applyBorder="1" applyAlignment="1">
      <alignment horizontal="center" vertical="center"/>
    </xf>
    <xf numFmtId="0" fontId="26" fillId="0" borderId="44" xfId="2732" applyFont="1" applyBorder="1" applyAlignment="1">
      <alignment horizontal="center" vertical="center" wrapText="1"/>
    </xf>
    <xf numFmtId="0" fontId="26" fillId="0" borderId="45" xfId="2732" applyFont="1" applyBorder="1" applyAlignment="1">
      <alignment horizontal="center" vertical="center" wrapText="1"/>
    </xf>
    <xf numFmtId="0" fontId="26" fillId="0" borderId="46" xfId="2732" applyFont="1" applyBorder="1" applyAlignment="1">
      <alignment horizontal="center" vertical="center" wrapText="1"/>
    </xf>
    <xf numFmtId="0" fontId="26" fillId="0" borderId="47" xfId="2732" applyFont="1" applyBorder="1" applyAlignment="1">
      <alignment horizontal="center" vertical="center" wrapText="1"/>
    </xf>
    <xf numFmtId="0" fontId="26" fillId="0" borderId="38" xfId="2732" applyFont="1" applyBorder="1" applyAlignment="1">
      <alignment horizontal="center" vertical="center" wrapText="1"/>
    </xf>
    <xf numFmtId="0" fontId="26" fillId="0" borderId="43" xfId="2732" applyFont="1" applyBorder="1" applyAlignment="1">
      <alignment horizontal="center" vertical="center" wrapText="1"/>
    </xf>
    <xf numFmtId="167" fontId="65" fillId="0" borderId="61" xfId="4173" applyNumberFormat="1" applyFont="1" applyFill="1" applyBorder="1" applyAlignment="1" applyProtection="1">
      <alignment horizontal="center" vertical="center" wrapText="1"/>
    </xf>
    <xf numFmtId="167" fontId="65" fillId="0" borderId="61" xfId="4174" applyNumberFormat="1" applyFont="1" applyFill="1" applyBorder="1" applyAlignment="1" applyProtection="1">
      <alignment horizontal="center" vertical="center" wrapText="1"/>
    </xf>
    <xf numFmtId="167" fontId="65" fillId="0" borderId="61" xfId="4172" applyNumberFormat="1" applyFont="1" applyFill="1" applyBorder="1" applyAlignment="1" applyProtection="1">
      <alignment horizontal="center" vertical="center" wrapText="1"/>
    </xf>
    <xf numFmtId="167" fontId="65" fillId="0" borderId="61" xfId="4170" applyNumberFormat="1" applyFont="1" applyFill="1" applyBorder="1" applyAlignment="1" applyProtection="1">
      <alignment horizontal="center" vertical="center" wrapText="1"/>
    </xf>
    <xf numFmtId="167" fontId="65" fillId="0" borderId="61" xfId="4175" applyNumberFormat="1" applyFont="1" applyFill="1" applyBorder="1" applyAlignment="1" applyProtection="1">
      <alignment horizontal="center" vertical="center" wrapText="1"/>
    </xf>
  </cellXfs>
  <cellStyles count="4200">
    <cellStyle name="20% - Акцент1 10" xfId="403"/>
    <cellStyle name="20% - Акцент1 11" xfId="445"/>
    <cellStyle name="20% - Акцент1 12" xfId="487"/>
    <cellStyle name="20% - Акцент1 13" xfId="529"/>
    <cellStyle name="20% - Акцент1 14" xfId="571"/>
    <cellStyle name="20% - Акцент1 15" xfId="613"/>
    <cellStyle name="20% - Акцент1 16" xfId="655"/>
    <cellStyle name="20% - Акцент1 17" xfId="697"/>
    <cellStyle name="20% - Акцент1 18" xfId="739"/>
    <cellStyle name="20% - Акцент1 19" xfId="781"/>
    <cellStyle name="20% - Акцент1 2" xfId="20"/>
    <cellStyle name="20% - Акцент1 2 2" xfId="65"/>
    <cellStyle name="20% - Акцент1 20" xfId="823"/>
    <cellStyle name="20% - Акцент1 21" xfId="865"/>
    <cellStyle name="20% - Акцент1 22" xfId="907"/>
    <cellStyle name="20% - Акцент1 23" xfId="949"/>
    <cellStyle name="20% - Акцент1 24" xfId="991"/>
    <cellStyle name="20% - Акцент1 25" xfId="1033"/>
    <cellStyle name="20% - Акцент1 26" xfId="1075"/>
    <cellStyle name="20% - Акцент1 27" xfId="1117"/>
    <cellStyle name="20% - Акцент1 28" xfId="1159"/>
    <cellStyle name="20% - Акцент1 29" xfId="1201"/>
    <cellStyle name="20% - Акцент1 3" xfId="106"/>
    <cellStyle name="20% - Акцент1 30" xfId="1243"/>
    <cellStyle name="20% - Акцент1 31" xfId="1285"/>
    <cellStyle name="20% - Акцент1 32" xfId="1327"/>
    <cellStyle name="20% - Акцент1 33" xfId="1369"/>
    <cellStyle name="20% - Акцент1 34" xfId="1411"/>
    <cellStyle name="20% - Акцент1 35" xfId="1453"/>
    <cellStyle name="20% - Акцент1 36" xfId="1495"/>
    <cellStyle name="20% - Акцент1 37" xfId="1534"/>
    <cellStyle name="20% - Акцент1 4" xfId="151"/>
    <cellStyle name="20% - Акцент1 5" xfId="193"/>
    <cellStyle name="20% - Акцент1 6" xfId="235"/>
    <cellStyle name="20% - Акцент1 7" xfId="277"/>
    <cellStyle name="20% - Акцент1 8" xfId="319"/>
    <cellStyle name="20% - Акцент1 9" xfId="361"/>
    <cellStyle name="20% - Акцент2 10" xfId="402"/>
    <cellStyle name="20% - Акцент2 11" xfId="444"/>
    <cellStyle name="20% - Акцент2 12" xfId="486"/>
    <cellStyle name="20% - Акцент2 13" xfId="528"/>
    <cellStyle name="20% - Акцент2 14" xfId="570"/>
    <cellStyle name="20% - Акцент2 15" xfId="612"/>
    <cellStyle name="20% - Акцент2 16" xfId="654"/>
    <cellStyle name="20% - Акцент2 17" xfId="696"/>
    <cellStyle name="20% - Акцент2 18" xfId="738"/>
    <cellStyle name="20% - Акцент2 19" xfId="780"/>
    <cellStyle name="20% - Акцент2 2" xfId="21"/>
    <cellStyle name="20% - Акцент2 2 2" xfId="66"/>
    <cellStyle name="20% - Акцент2 20" xfId="822"/>
    <cellStyle name="20% - Акцент2 21" xfId="864"/>
    <cellStyle name="20% - Акцент2 22" xfId="906"/>
    <cellStyle name="20% - Акцент2 23" xfId="948"/>
    <cellStyle name="20% - Акцент2 24" xfId="990"/>
    <cellStyle name="20% - Акцент2 25" xfId="1032"/>
    <cellStyle name="20% - Акцент2 26" xfId="1074"/>
    <cellStyle name="20% - Акцент2 27" xfId="1116"/>
    <cellStyle name="20% - Акцент2 28" xfId="1158"/>
    <cellStyle name="20% - Акцент2 29" xfId="1200"/>
    <cellStyle name="20% - Акцент2 3" xfId="107"/>
    <cellStyle name="20% - Акцент2 30" xfId="1242"/>
    <cellStyle name="20% - Акцент2 31" xfId="1284"/>
    <cellStyle name="20% - Акцент2 32" xfId="1326"/>
    <cellStyle name="20% - Акцент2 33" xfId="1368"/>
    <cellStyle name="20% - Акцент2 34" xfId="1410"/>
    <cellStyle name="20% - Акцент2 35" xfId="1452"/>
    <cellStyle name="20% - Акцент2 36" xfId="1494"/>
    <cellStyle name="20% - Акцент2 37" xfId="1535"/>
    <cellStyle name="20% - Акцент2 4" xfId="150"/>
    <cellStyle name="20% - Акцент2 5" xfId="192"/>
    <cellStyle name="20% - Акцент2 6" xfId="234"/>
    <cellStyle name="20% - Акцент2 7" xfId="276"/>
    <cellStyle name="20% - Акцент2 8" xfId="318"/>
    <cellStyle name="20% - Акцент2 9" xfId="360"/>
    <cellStyle name="20% - Акцент3 10" xfId="395"/>
    <cellStyle name="20% - Акцент3 11" xfId="437"/>
    <cellStyle name="20% - Акцент3 12" xfId="479"/>
    <cellStyle name="20% - Акцент3 13" xfId="521"/>
    <cellStyle name="20% - Акцент3 14" xfId="563"/>
    <cellStyle name="20% - Акцент3 15" xfId="605"/>
    <cellStyle name="20% - Акцент3 16" xfId="647"/>
    <cellStyle name="20% - Акцент3 17" xfId="689"/>
    <cellStyle name="20% - Акцент3 18" xfId="731"/>
    <cellStyle name="20% - Акцент3 19" xfId="773"/>
    <cellStyle name="20% - Акцент3 2" xfId="22"/>
    <cellStyle name="20% - Акцент3 2 2" xfId="67"/>
    <cellStyle name="20% - Акцент3 20" xfId="815"/>
    <cellStyle name="20% - Акцент3 21" xfId="857"/>
    <cellStyle name="20% - Акцент3 22" xfId="899"/>
    <cellStyle name="20% - Акцент3 23" xfId="941"/>
    <cellStyle name="20% - Акцент3 24" xfId="983"/>
    <cellStyle name="20% - Акцент3 25" xfId="1025"/>
    <cellStyle name="20% - Акцент3 26" xfId="1067"/>
    <cellStyle name="20% - Акцент3 27" xfId="1109"/>
    <cellStyle name="20% - Акцент3 28" xfId="1151"/>
    <cellStyle name="20% - Акцент3 29" xfId="1193"/>
    <cellStyle name="20% - Акцент3 3" xfId="108"/>
    <cellStyle name="20% - Акцент3 30" xfId="1235"/>
    <cellStyle name="20% - Акцент3 31" xfId="1277"/>
    <cellStyle name="20% - Акцент3 32" xfId="1319"/>
    <cellStyle name="20% - Акцент3 33" xfId="1361"/>
    <cellStyle name="20% - Акцент3 34" xfId="1403"/>
    <cellStyle name="20% - Акцент3 35" xfId="1445"/>
    <cellStyle name="20% - Акцент3 36" xfId="1487"/>
    <cellStyle name="20% - Акцент3 37" xfId="1536"/>
    <cellStyle name="20% - Акцент3 4" xfId="143"/>
    <cellStyle name="20% - Акцент3 5" xfId="185"/>
    <cellStyle name="20% - Акцент3 6" xfId="227"/>
    <cellStyle name="20% - Акцент3 7" xfId="269"/>
    <cellStyle name="20% - Акцент3 8" xfId="311"/>
    <cellStyle name="20% - Акцент3 9" xfId="353"/>
    <cellStyle name="20% - Акцент4 10" xfId="394"/>
    <cellStyle name="20% - Акцент4 11" xfId="436"/>
    <cellStyle name="20% - Акцент4 12" xfId="478"/>
    <cellStyle name="20% - Акцент4 13" xfId="520"/>
    <cellStyle name="20% - Акцент4 14" xfId="562"/>
    <cellStyle name="20% - Акцент4 15" xfId="604"/>
    <cellStyle name="20% - Акцент4 16" xfId="646"/>
    <cellStyle name="20% - Акцент4 17" xfId="688"/>
    <cellStyle name="20% - Акцент4 18" xfId="730"/>
    <cellStyle name="20% - Акцент4 19" xfId="772"/>
    <cellStyle name="20% - Акцент4 2" xfId="23"/>
    <cellStyle name="20% - Акцент4 2 2" xfId="68"/>
    <cellStyle name="20% - Акцент4 20" xfId="814"/>
    <cellStyle name="20% - Акцент4 21" xfId="856"/>
    <cellStyle name="20% - Акцент4 22" xfId="898"/>
    <cellStyle name="20% - Акцент4 23" xfId="940"/>
    <cellStyle name="20% - Акцент4 24" xfId="982"/>
    <cellStyle name="20% - Акцент4 25" xfId="1024"/>
    <cellStyle name="20% - Акцент4 26" xfId="1066"/>
    <cellStyle name="20% - Акцент4 27" xfId="1108"/>
    <cellStyle name="20% - Акцент4 28" xfId="1150"/>
    <cellStyle name="20% - Акцент4 29" xfId="1192"/>
    <cellStyle name="20% - Акцент4 3" xfId="109"/>
    <cellStyle name="20% - Акцент4 30" xfId="1234"/>
    <cellStyle name="20% - Акцент4 31" xfId="1276"/>
    <cellStyle name="20% - Акцент4 32" xfId="1318"/>
    <cellStyle name="20% - Акцент4 33" xfId="1360"/>
    <cellStyle name="20% - Акцент4 34" xfId="1402"/>
    <cellStyle name="20% - Акцент4 35" xfId="1444"/>
    <cellStyle name="20% - Акцент4 36" xfId="1486"/>
    <cellStyle name="20% - Акцент4 37" xfId="1537"/>
    <cellStyle name="20% - Акцент4 4" xfId="142"/>
    <cellStyle name="20% - Акцент4 5" xfId="184"/>
    <cellStyle name="20% - Акцент4 6" xfId="226"/>
    <cellStyle name="20% - Акцент4 7" xfId="268"/>
    <cellStyle name="20% - Акцент4 8" xfId="310"/>
    <cellStyle name="20% - Акцент4 9" xfId="352"/>
    <cellStyle name="20% - Акцент5 10" xfId="404"/>
    <cellStyle name="20% - Акцент5 11" xfId="446"/>
    <cellStyle name="20% - Акцент5 12" xfId="488"/>
    <cellStyle name="20% - Акцент5 13" xfId="530"/>
    <cellStyle name="20% - Акцент5 14" xfId="572"/>
    <cellStyle name="20% - Акцент5 15" xfId="614"/>
    <cellStyle name="20% - Акцент5 16" xfId="656"/>
    <cellStyle name="20% - Акцент5 17" xfId="698"/>
    <cellStyle name="20% - Акцент5 18" xfId="740"/>
    <cellStyle name="20% - Акцент5 19" xfId="782"/>
    <cellStyle name="20% - Акцент5 2" xfId="24"/>
    <cellStyle name="20% - Акцент5 2 2" xfId="69"/>
    <cellStyle name="20% - Акцент5 20" xfId="824"/>
    <cellStyle name="20% - Акцент5 21" xfId="866"/>
    <cellStyle name="20% - Акцент5 22" xfId="908"/>
    <cellStyle name="20% - Акцент5 23" xfId="950"/>
    <cellStyle name="20% - Акцент5 24" xfId="992"/>
    <cellStyle name="20% - Акцент5 25" xfId="1034"/>
    <cellStyle name="20% - Акцент5 26" xfId="1076"/>
    <cellStyle name="20% - Акцент5 27" xfId="1118"/>
    <cellStyle name="20% - Акцент5 28" xfId="1160"/>
    <cellStyle name="20% - Акцент5 29" xfId="1202"/>
    <cellStyle name="20% - Акцент5 3" xfId="110"/>
    <cellStyle name="20% - Акцент5 30" xfId="1244"/>
    <cellStyle name="20% - Акцент5 31" xfId="1286"/>
    <cellStyle name="20% - Акцент5 32" xfId="1328"/>
    <cellStyle name="20% - Акцент5 33" xfId="1370"/>
    <cellStyle name="20% - Акцент5 34" xfId="1412"/>
    <cellStyle name="20% - Акцент5 35" xfId="1454"/>
    <cellStyle name="20% - Акцент5 36" xfId="1496"/>
    <cellStyle name="20% - Акцент5 37" xfId="1538"/>
    <cellStyle name="20% - Акцент5 4" xfId="152"/>
    <cellStyle name="20% - Акцент5 5" xfId="194"/>
    <cellStyle name="20% - Акцент5 6" xfId="236"/>
    <cellStyle name="20% - Акцент5 7" xfId="278"/>
    <cellStyle name="20% - Акцент5 8" xfId="320"/>
    <cellStyle name="20% - Акцент5 9" xfId="362"/>
    <cellStyle name="20% - Акцент6 10" xfId="405"/>
    <cellStyle name="20% - Акцент6 11" xfId="447"/>
    <cellStyle name="20% - Акцент6 12" xfId="489"/>
    <cellStyle name="20% - Акцент6 13" xfId="531"/>
    <cellStyle name="20% - Акцент6 14" xfId="573"/>
    <cellStyle name="20% - Акцент6 15" xfId="615"/>
    <cellStyle name="20% - Акцент6 16" xfId="657"/>
    <cellStyle name="20% - Акцент6 17" xfId="699"/>
    <cellStyle name="20% - Акцент6 18" xfId="741"/>
    <cellStyle name="20% - Акцент6 19" xfId="783"/>
    <cellStyle name="20% - Акцент6 2" xfId="25"/>
    <cellStyle name="20% - Акцент6 2 2" xfId="70"/>
    <cellStyle name="20% - Акцент6 20" xfId="825"/>
    <cellStyle name="20% - Акцент6 21" xfId="867"/>
    <cellStyle name="20% - Акцент6 22" xfId="909"/>
    <cellStyle name="20% - Акцент6 23" xfId="951"/>
    <cellStyle name="20% - Акцент6 24" xfId="993"/>
    <cellStyle name="20% - Акцент6 25" xfId="1035"/>
    <cellStyle name="20% - Акцент6 26" xfId="1077"/>
    <cellStyle name="20% - Акцент6 27" xfId="1119"/>
    <cellStyle name="20% - Акцент6 28" xfId="1161"/>
    <cellStyle name="20% - Акцент6 29" xfId="1203"/>
    <cellStyle name="20% - Акцент6 3" xfId="111"/>
    <cellStyle name="20% - Акцент6 30" xfId="1245"/>
    <cellStyle name="20% - Акцент6 31" xfId="1287"/>
    <cellStyle name="20% - Акцент6 32" xfId="1329"/>
    <cellStyle name="20% - Акцент6 33" xfId="1371"/>
    <cellStyle name="20% - Акцент6 34" xfId="1413"/>
    <cellStyle name="20% - Акцент6 35" xfId="1455"/>
    <cellStyle name="20% - Акцент6 36" xfId="1497"/>
    <cellStyle name="20% - Акцент6 37" xfId="1539"/>
    <cellStyle name="20% - Акцент6 4" xfId="153"/>
    <cellStyle name="20% - Акцент6 5" xfId="195"/>
    <cellStyle name="20% - Акцент6 6" xfId="237"/>
    <cellStyle name="20% - Акцент6 7" xfId="279"/>
    <cellStyle name="20% - Акцент6 8" xfId="321"/>
    <cellStyle name="20% - Акцент6 9" xfId="363"/>
    <cellStyle name="40% - Акцент1 10" xfId="406"/>
    <cellStyle name="40% - Акцент1 11" xfId="448"/>
    <cellStyle name="40% - Акцент1 12" xfId="490"/>
    <cellStyle name="40% - Акцент1 13" xfId="532"/>
    <cellStyle name="40% - Акцент1 14" xfId="574"/>
    <cellStyle name="40% - Акцент1 15" xfId="616"/>
    <cellStyle name="40% - Акцент1 16" xfId="658"/>
    <cellStyle name="40% - Акцент1 17" xfId="700"/>
    <cellStyle name="40% - Акцент1 18" xfId="742"/>
    <cellStyle name="40% - Акцент1 19" xfId="784"/>
    <cellStyle name="40% - Акцент1 2" xfId="26"/>
    <cellStyle name="40% - Акцент1 2 2" xfId="71"/>
    <cellStyle name="40% - Акцент1 20" xfId="826"/>
    <cellStyle name="40% - Акцент1 21" xfId="868"/>
    <cellStyle name="40% - Акцент1 22" xfId="910"/>
    <cellStyle name="40% - Акцент1 23" xfId="952"/>
    <cellStyle name="40% - Акцент1 24" xfId="994"/>
    <cellStyle name="40% - Акцент1 25" xfId="1036"/>
    <cellStyle name="40% - Акцент1 26" xfId="1078"/>
    <cellStyle name="40% - Акцент1 27" xfId="1120"/>
    <cellStyle name="40% - Акцент1 28" xfId="1162"/>
    <cellStyle name="40% - Акцент1 29" xfId="1204"/>
    <cellStyle name="40% - Акцент1 3" xfId="112"/>
    <cellStyle name="40% - Акцент1 30" xfId="1246"/>
    <cellStyle name="40% - Акцент1 31" xfId="1288"/>
    <cellStyle name="40% - Акцент1 32" xfId="1330"/>
    <cellStyle name="40% - Акцент1 33" xfId="1372"/>
    <cellStyle name="40% - Акцент1 34" xfId="1414"/>
    <cellStyle name="40% - Акцент1 35" xfId="1456"/>
    <cellStyle name="40% - Акцент1 36" xfId="1498"/>
    <cellStyle name="40% - Акцент1 37" xfId="1540"/>
    <cellStyle name="40% - Акцент1 4" xfId="154"/>
    <cellStyle name="40% - Акцент1 5" xfId="196"/>
    <cellStyle name="40% - Акцент1 6" xfId="238"/>
    <cellStyle name="40% - Акцент1 7" xfId="280"/>
    <cellStyle name="40% - Акцент1 8" xfId="322"/>
    <cellStyle name="40% - Акцент1 9" xfId="364"/>
    <cellStyle name="40% - Акцент2 10" xfId="407"/>
    <cellStyle name="40% - Акцент2 11" xfId="449"/>
    <cellStyle name="40% - Акцент2 12" xfId="491"/>
    <cellStyle name="40% - Акцент2 13" xfId="533"/>
    <cellStyle name="40% - Акцент2 14" xfId="575"/>
    <cellStyle name="40% - Акцент2 15" xfId="617"/>
    <cellStyle name="40% - Акцент2 16" xfId="659"/>
    <cellStyle name="40% - Акцент2 17" xfId="701"/>
    <cellStyle name="40% - Акцент2 18" xfId="743"/>
    <cellStyle name="40% - Акцент2 19" xfId="785"/>
    <cellStyle name="40% - Акцент2 2" xfId="27"/>
    <cellStyle name="40% - Акцент2 2 2" xfId="72"/>
    <cellStyle name="40% - Акцент2 20" xfId="827"/>
    <cellStyle name="40% - Акцент2 21" xfId="869"/>
    <cellStyle name="40% - Акцент2 22" xfId="911"/>
    <cellStyle name="40% - Акцент2 23" xfId="953"/>
    <cellStyle name="40% - Акцент2 24" xfId="995"/>
    <cellStyle name="40% - Акцент2 25" xfId="1037"/>
    <cellStyle name="40% - Акцент2 26" xfId="1079"/>
    <cellStyle name="40% - Акцент2 27" xfId="1121"/>
    <cellStyle name="40% - Акцент2 28" xfId="1163"/>
    <cellStyle name="40% - Акцент2 29" xfId="1205"/>
    <cellStyle name="40% - Акцент2 3" xfId="113"/>
    <cellStyle name="40% - Акцент2 30" xfId="1247"/>
    <cellStyle name="40% - Акцент2 31" xfId="1289"/>
    <cellStyle name="40% - Акцент2 32" xfId="1331"/>
    <cellStyle name="40% - Акцент2 33" xfId="1373"/>
    <cellStyle name="40% - Акцент2 34" xfId="1415"/>
    <cellStyle name="40% - Акцент2 35" xfId="1457"/>
    <cellStyle name="40% - Акцент2 36" xfId="1499"/>
    <cellStyle name="40% - Акцент2 37" xfId="1541"/>
    <cellStyle name="40% - Акцент2 4" xfId="155"/>
    <cellStyle name="40% - Акцент2 5" xfId="197"/>
    <cellStyle name="40% - Акцент2 6" xfId="239"/>
    <cellStyle name="40% - Акцент2 7" xfId="281"/>
    <cellStyle name="40% - Акцент2 8" xfId="323"/>
    <cellStyle name="40% - Акцент2 9" xfId="365"/>
    <cellStyle name="40% - Акцент3 10" xfId="408"/>
    <cellStyle name="40% - Акцент3 11" xfId="450"/>
    <cellStyle name="40% - Акцент3 12" xfId="492"/>
    <cellStyle name="40% - Акцент3 13" xfId="534"/>
    <cellStyle name="40% - Акцент3 14" xfId="576"/>
    <cellStyle name="40% - Акцент3 15" xfId="618"/>
    <cellStyle name="40% - Акцент3 16" xfId="660"/>
    <cellStyle name="40% - Акцент3 17" xfId="702"/>
    <cellStyle name="40% - Акцент3 18" xfId="744"/>
    <cellStyle name="40% - Акцент3 19" xfId="786"/>
    <cellStyle name="40% - Акцент3 2" xfId="28"/>
    <cellStyle name="40% - Акцент3 2 2" xfId="73"/>
    <cellStyle name="40% - Акцент3 20" xfId="828"/>
    <cellStyle name="40% - Акцент3 21" xfId="870"/>
    <cellStyle name="40% - Акцент3 22" xfId="912"/>
    <cellStyle name="40% - Акцент3 23" xfId="954"/>
    <cellStyle name="40% - Акцент3 24" xfId="996"/>
    <cellStyle name="40% - Акцент3 25" xfId="1038"/>
    <cellStyle name="40% - Акцент3 26" xfId="1080"/>
    <cellStyle name="40% - Акцент3 27" xfId="1122"/>
    <cellStyle name="40% - Акцент3 28" xfId="1164"/>
    <cellStyle name="40% - Акцент3 29" xfId="1206"/>
    <cellStyle name="40% - Акцент3 3" xfId="114"/>
    <cellStyle name="40% - Акцент3 30" xfId="1248"/>
    <cellStyle name="40% - Акцент3 31" xfId="1290"/>
    <cellStyle name="40% - Акцент3 32" xfId="1332"/>
    <cellStyle name="40% - Акцент3 33" xfId="1374"/>
    <cellStyle name="40% - Акцент3 34" xfId="1416"/>
    <cellStyle name="40% - Акцент3 35" xfId="1458"/>
    <cellStyle name="40% - Акцент3 36" xfId="1500"/>
    <cellStyle name="40% - Акцент3 37" xfId="1542"/>
    <cellStyle name="40% - Акцент3 4" xfId="156"/>
    <cellStyle name="40% - Акцент3 5" xfId="198"/>
    <cellStyle name="40% - Акцент3 6" xfId="240"/>
    <cellStyle name="40% - Акцент3 7" xfId="282"/>
    <cellStyle name="40% - Акцент3 8" xfId="324"/>
    <cellStyle name="40% - Акцент3 9" xfId="366"/>
    <cellStyle name="40% - Акцент4 10" xfId="409"/>
    <cellStyle name="40% - Акцент4 11" xfId="451"/>
    <cellStyle name="40% - Акцент4 12" xfId="493"/>
    <cellStyle name="40% - Акцент4 13" xfId="535"/>
    <cellStyle name="40% - Акцент4 14" xfId="577"/>
    <cellStyle name="40% - Акцент4 15" xfId="619"/>
    <cellStyle name="40% - Акцент4 16" xfId="661"/>
    <cellStyle name="40% - Акцент4 17" xfId="703"/>
    <cellStyle name="40% - Акцент4 18" xfId="745"/>
    <cellStyle name="40% - Акцент4 19" xfId="787"/>
    <cellStyle name="40% - Акцент4 2" xfId="29"/>
    <cellStyle name="40% - Акцент4 2 2" xfId="74"/>
    <cellStyle name="40% - Акцент4 20" xfId="829"/>
    <cellStyle name="40% - Акцент4 21" xfId="871"/>
    <cellStyle name="40% - Акцент4 22" xfId="913"/>
    <cellStyle name="40% - Акцент4 23" xfId="955"/>
    <cellStyle name="40% - Акцент4 24" xfId="997"/>
    <cellStyle name="40% - Акцент4 25" xfId="1039"/>
    <cellStyle name="40% - Акцент4 26" xfId="1081"/>
    <cellStyle name="40% - Акцент4 27" xfId="1123"/>
    <cellStyle name="40% - Акцент4 28" xfId="1165"/>
    <cellStyle name="40% - Акцент4 29" xfId="1207"/>
    <cellStyle name="40% - Акцент4 3" xfId="115"/>
    <cellStyle name="40% - Акцент4 30" xfId="1249"/>
    <cellStyle name="40% - Акцент4 31" xfId="1291"/>
    <cellStyle name="40% - Акцент4 32" xfId="1333"/>
    <cellStyle name="40% - Акцент4 33" xfId="1375"/>
    <cellStyle name="40% - Акцент4 34" xfId="1417"/>
    <cellStyle name="40% - Акцент4 35" xfId="1459"/>
    <cellStyle name="40% - Акцент4 36" xfId="1501"/>
    <cellStyle name="40% - Акцент4 37" xfId="1543"/>
    <cellStyle name="40% - Акцент4 4" xfId="157"/>
    <cellStyle name="40% - Акцент4 5" xfId="199"/>
    <cellStyle name="40% - Акцент4 6" xfId="241"/>
    <cellStyle name="40% - Акцент4 7" xfId="283"/>
    <cellStyle name="40% - Акцент4 8" xfId="325"/>
    <cellStyle name="40% - Акцент4 9" xfId="367"/>
    <cellStyle name="40% - Акцент5 10" xfId="410"/>
    <cellStyle name="40% - Акцент5 11" xfId="452"/>
    <cellStyle name="40% - Акцент5 12" xfId="494"/>
    <cellStyle name="40% - Акцент5 13" xfId="536"/>
    <cellStyle name="40% - Акцент5 14" xfId="578"/>
    <cellStyle name="40% - Акцент5 15" xfId="620"/>
    <cellStyle name="40% - Акцент5 16" xfId="662"/>
    <cellStyle name="40% - Акцент5 17" xfId="704"/>
    <cellStyle name="40% - Акцент5 18" xfId="746"/>
    <cellStyle name="40% - Акцент5 19" xfId="788"/>
    <cellStyle name="40% - Акцент5 2" xfId="30"/>
    <cellStyle name="40% - Акцент5 2 2" xfId="75"/>
    <cellStyle name="40% - Акцент5 20" xfId="830"/>
    <cellStyle name="40% - Акцент5 21" xfId="872"/>
    <cellStyle name="40% - Акцент5 22" xfId="914"/>
    <cellStyle name="40% - Акцент5 23" xfId="956"/>
    <cellStyle name="40% - Акцент5 24" xfId="998"/>
    <cellStyle name="40% - Акцент5 25" xfId="1040"/>
    <cellStyle name="40% - Акцент5 26" xfId="1082"/>
    <cellStyle name="40% - Акцент5 27" xfId="1124"/>
    <cellStyle name="40% - Акцент5 28" xfId="1166"/>
    <cellStyle name="40% - Акцент5 29" xfId="1208"/>
    <cellStyle name="40% - Акцент5 3" xfId="116"/>
    <cellStyle name="40% - Акцент5 30" xfId="1250"/>
    <cellStyle name="40% - Акцент5 31" xfId="1292"/>
    <cellStyle name="40% - Акцент5 32" xfId="1334"/>
    <cellStyle name="40% - Акцент5 33" xfId="1376"/>
    <cellStyle name="40% - Акцент5 34" xfId="1418"/>
    <cellStyle name="40% - Акцент5 35" xfId="1460"/>
    <cellStyle name="40% - Акцент5 36" xfId="1502"/>
    <cellStyle name="40% - Акцент5 37" xfId="1544"/>
    <cellStyle name="40% - Акцент5 4" xfId="158"/>
    <cellStyle name="40% - Акцент5 5" xfId="200"/>
    <cellStyle name="40% - Акцент5 6" xfId="242"/>
    <cellStyle name="40% - Акцент5 7" xfId="284"/>
    <cellStyle name="40% - Акцент5 8" xfId="326"/>
    <cellStyle name="40% - Акцент5 9" xfId="368"/>
    <cellStyle name="40% - Акцент6 10" xfId="411"/>
    <cellStyle name="40% - Акцент6 11" xfId="453"/>
    <cellStyle name="40% - Акцент6 12" xfId="495"/>
    <cellStyle name="40% - Акцент6 13" xfId="537"/>
    <cellStyle name="40% - Акцент6 14" xfId="579"/>
    <cellStyle name="40% - Акцент6 15" xfId="621"/>
    <cellStyle name="40% - Акцент6 16" xfId="663"/>
    <cellStyle name="40% - Акцент6 17" xfId="705"/>
    <cellStyle name="40% - Акцент6 18" xfId="747"/>
    <cellStyle name="40% - Акцент6 19" xfId="789"/>
    <cellStyle name="40% - Акцент6 2" xfId="31"/>
    <cellStyle name="40% - Акцент6 2 2" xfId="76"/>
    <cellStyle name="40% - Акцент6 20" xfId="831"/>
    <cellStyle name="40% - Акцент6 21" xfId="873"/>
    <cellStyle name="40% - Акцент6 22" xfId="915"/>
    <cellStyle name="40% - Акцент6 23" xfId="957"/>
    <cellStyle name="40% - Акцент6 24" xfId="999"/>
    <cellStyle name="40% - Акцент6 25" xfId="1041"/>
    <cellStyle name="40% - Акцент6 26" xfId="1083"/>
    <cellStyle name="40% - Акцент6 27" xfId="1125"/>
    <cellStyle name="40% - Акцент6 28" xfId="1167"/>
    <cellStyle name="40% - Акцент6 29" xfId="1209"/>
    <cellStyle name="40% - Акцент6 3" xfId="117"/>
    <cellStyle name="40% - Акцент6 30" xfId="1251"/>
    <cellStyle name="40% - Акцент6 31" xfId="1293"/>
    <cellStyle name="40% - Акцент6 32" xfId="1335"/>
    <cellStyle name="40% - Акцент6 33" xfId="1377"/>
    <cellStyle name="40% - Акцент6 34" xfId="1419"/>
    <cellStyle name="40% - Акцент6 35" xfId="1461"/>
    <cellStyle name="40% - Акцент6 36" xfId="1503"/>
    <cellStyle name="40% - Акцент6 37" xfId="1545"/>
    <cellStyle name="40% - Акцент6 4" xfId="159"/>
    <cellStyle name="40% - Акцент6 5" xfId="201"/>
    <cellStyle name="40% - Акцент6 6" xfId="243"/>
    <cellStyle name="40% - Акцент6 7" xfId="285"/>
    <cellStyle name="40% - Акцент6 8" xfId="327"/>
    <cellStyle name="40% - Акцент6 9" xfId="369"/>
    <cellStyle name="60% - Акцент1 10" xfId="412"/>
    <cellStyle name="60% - Акцент1 11" xfId="454"/>
    <cellStyle name="60% - Акцент1 12" xfId="496"/>
    <cellStyle name="60% - Акцент1 13" xfId="538"/>
    <cellStyle name="60% - Акцент1 14" xfId="580"/>
    <cellStyle name="60% - Акцент1 15" xfId="622"/>
    <cellStyle name="60% - Акцент1 16" xfId="664"/>
    <cellStyle name="60% - Акцент1 17" xfId="706"/>
    <cellStyle name="60% - Акцент1 18" xfId="748"/>
    <cellStyle name="60% - Акцент1 19" xfId="790"/>
    <cellStyle name="60% - Акцент1 2" xfId="32"/>
    <cellStyle name="60% - Акцент1 2 2" xfId="77"/>
    <cellStyle name="60% - Акцент1 20" xfId="832"/>
    <cellStyle name="60% - Акцент1 21" xfId="874"/>
    <cellStyle name="60% - Акцент1 22" xfId="916"/>
    <cellStyle name="60% - Акцент1 23" xfId="958"/>
    <cellStyle name="60% - Акцент1 24" xfId="1000"/>
    <cellStyle name="60% - Акцент1 25" xfId="1042"/>
    <cellStyle name="60% - Акцент1 26" xfId="1084"/>
    <cellStyle name="60% - Акцент1 27" xfId="1126"/>
    <cellStyle name="60% - Акцент1 28" xfId="1168"/>
    <cellStyle name="60% - Акцент1 29" xfId="1210"/>
    <cellStyle name="60% - Акцент1 3" xfId="118"/>
    <cellStyle name="60% - Акцент1 30" xfId="1252"/>
    <cellStyle name="60% - Акцент1 31" xfId="1294"/>
    <cellStyle name="60% - Акцент1 32" xfId="1336"/>
    <cellStyle name="60% - Акцент1 33" xfId="1378"/>
    <cellStyle name="60% - Акцент1 34" xfId="1420"/>
    <cellStyle name="60% - Акцент1 35" xfId="1462"/>
    <cellStyle name="60% - Акцент1 36" xfId="1504"/>
    <cellStyle name="60% - Акцент1 37" xfId="1546"/>
    <cellStyle name="60% - Акцент1 4" xfId="160"/>
    <cellStyle name="60% - Акцент1 5" xfId="202"/>
    <cellStyle name="60% - Акцент1 6" xfId="244"/>
    <cellStyle name="60% - Акцент1 7" xfId="286"/>
    <cellStyle name="60% - Акцент1 8" xfId="328"/>
    <cellStyle name="60% - Акцент1 9" xfId="370"/>
    <cellStyle name="60% - Акцент2 10" xfId="413"/>
    <cellStyle name="60% - Акцент2 11" xfId="455"/>
    <cellStyle name="60% - Акцент2 12" xfId="497"/>
    <cellStyle name="60% - Акцент2 13" xfId="539"/>
    <cellStyle name="60% - Акцент2 14" xfId="581"/>
    <cellStyle name="60% - Акцент2 15" xfId="623"/>
    <cellStyle name="60% - Акцент2 16" xfId="665"/>
    <cellStyle name="60% - Акцент2 17" xfId="707"/>
    <cellStyle name="60% - Акцент2 18" xfId="749"/>
    <cellStyle name="60% - Акцент2 19" xfId="791"/>
    <cellStyle name="60% - Акцент2 2" xfId="33"/>
    <cellStyle name="60% - Акцент2 2 2" xfId="78"/>
    <cellStyle name="60% - Акцент2 20" xfId="833"/>
    <cellStyle name="60% - Акцент2 21" xfId="875"/>
    <cellStyle name="60% - Акцент2 22" xfId="917"/>
    <cellStyle name="60% - Акцент2 23" xfId="959"/>
    <cellStyle name="60% - Акцент2 24" xfId="1001"/>
    <cellStyle name="60% - Акцент2 25" xfId="1043"/>
    <cellStyle name="60% - Акцент2 26" xfId="1085"/>
    <cellStyle name="60% - Акцент2 27" xfId="1127"/>
    <cellStyle name="60% - Акцент2 28" xfId="1169"/>
    <cellStyle name="60% - Акцент2 29" xfId="1211"/>
    <cellStyle name="60% - Акцент2 3" xfId="119"/>
    <cellStyle name="60% - Акцент2 30" xfId="1253"/>
    <cellStyle name="60% - Акцент2 31" xfId="1295"/>
    <cellStyle name="60% - Акцент2 32" xfId="1337"/>
    <cellStyle name="60% - Акцент2 33" xfId="1379"/>
    <cellStyle name="60% - Акцент2 34" xfId="1421"/>
    <cellStyle name="60% - Акцент2 35" xfId="1463"/>
    <cellStyle name="60% - Акцент2 36" xfId="1505"/>
    <cellStyle name="60% - Акцент2 37" xfId="1547"/>
    <cellStyle name="60% - Акцент2 4" xfId="161"/>
    <cellStyle name="60% - Акцент2 5" xfId="203"/>
    <cellStyle name="60% - Акцент2 6" xfId="245"/>
    <cellStyle name="60% - Акцент2 7" xfId="287"/>
    <cellStyle name="60% - Акцент2 8" xfId="329"/>
    <cellStyle name="60% - Акцент2 9" xfId="371"/>
    <cellStyle name="60% - Акцент3 10" xfId="414"/>
    <cellStyle name="60% - Акцент3 11" xfId="456"/>
    <cellStyle name="60% - Акцент3 12" xfId="498"/>
    <cellStyle name="60% - Акцент3 13" xfId="540"/>
    <cellStyle name="60% - Акцент3 14" xfId="582"/>
    <cellStyle name="60% - Акцент3 15" xfId="624"/>
    <cellStyle name="60% - Акцент3 16" xfId="666"/>
    <cellStyle name="60% - Акцент3 17" xfId="708"/>
    <cellStyle name="60% - Акцент3 18" xfId="750"/>
    <cellStyle name="60% - Акцент3 19" xfId="792"/>
    <cellStyle name="60% - Акцент3 2" xfId="34"/>
    <cellStyle name="60% - Акцент3 2 2" xfId="79"/>
    <cellStyle name="60% - Акцент3 20" xfId="834"/>
    <cellStyle name="60% - Акцент3 21" xfId="876"/>
    <cellStyle name="60% - Акцент3 22" xfId="918"/>
    <cellStyle name="60% - Акцент3 23" xfId="960"/>
    <cellStyle name="60% - Акцент3 24" xfId="1002"/>
    <cellStyle name="60% - Акцент3 25" xfId="1044"/>
    <cellStyle name="60% - Акцент3 26" xfId="1086"/>
    <cellStyle name="60% - Акцент3 27" xfId="1128"/>
    <cellStyle name="60% - Акцент3 28" xfId="1170"/>
    <cellStyle name="60% - Акцент3 29" xfId="1212"/>
    <cellStyle name="60% - Акцент3 3" xfId="120"/>
    <cellStyle name="60% - Акцент3 30" xfId="1254"/>
    <cellStyle name="60% - Акцент3 31" xfId="1296"/>
    <cellStyle name="60% - Акцент3 32" xfId="1338"/>
    <cellStyle name="60% - Акцент3 33" xfId="1380"/>
    <cellStyle name="60% - Акцент3 34" xfId="1422"/>
    <cellStyle name="60% - Акцент3 35" xfId="1464"/>
    <cellStyle name="60% - Акцент3 36" xfId="1506"/>
    <cellStyle name="60% - Акцент3 37" xfId="1548"/>
    <cellStyle name="60% - Акцент3 4" xfId="162"/>
    <cellStyle name="60% - Акцент3 5" xfId="204"/>
    <cellStyle name="60% - Акцент3 6" xfId="246"/>
    <cellStyle name="60% - Акцент3 7" xfId="288"/>
    <cellStyle name="60% - Акцент3 8" xfId="330"/>
    <cellStyle name="60% - Акцент3 9" xfId="372"/>
    <cellStyle name="60% - Акцент4 10" xfId="415"/>
    <cellStyle name="60% - Акцент4 11" xfId="457"/>
    <cellStyle name="60% - Акцент4 12" xfId="499"/>
    <cellStyle name="60% - Акцент4 13" xfId="541"/>
    <cellStyle name="60% - Акцент4 14" xfId="583"/>
    <cellStyle name="60% - Акцент4 15" xfId="625"/>
    <cellStyle name="60% - Акцент4 16" xfId="667"/>
    <cellStyle name="60% - Акцент4 17" xfId="709"/>
    <cellStyle name="60% - Акцент4 18" xfId="751"/>
    <cellStyle name="60% - Акцент4 19" xfId="793"/>
    <cellStyle name="60% - Акцент4 2" xfId="35"/>
    <cellStyle name="60% - Акцент4 2 2" xfId="80"/>
    <cellStyle name="60% - Акцент4 20" xfId="835"/>
    <cellStyle name="60% - Акцент4 21" xfId="877"/>
    <cellStyle name="60% - Акцент4 22" xfId="919"/>
    <cellStyle name="60% - Акцент4 23" xfId="961"/>
    <cellStyle name="60% - Акцент4 24" xfId="1003"/>
    <cellStyle name="60% - Акцент4 25" xfId="1045"/>
    <cellStyle name="60% - Акцент4 26" xfId="1087"/>
    <cellStyle name="60% - Акцент4 27" xfId="1129"/>
    <cellStyle name="60% - Акцент4 28" xfId="1171"/>
    <cellStyle name="60% - Акцент4 29" xfId="1213"/>
    <cellStyle name="60% - Акцент4 3" xfId="121"/>
    <cellStyle name="60% - Акцент4 30" xfId="1255"/>
    <cellStyle name="60% - Акцент4 31" xfId="1297"/>
    <cellStyle name="60% - Акцент4 32" xfId="1339"/>
    <cellStyle name="60% - Акцент4 33" xfId="1381"/>
    <cellStyle name="60% - Акцент4 34" xfId="1423"/>
    <cellStyle name="60% - Акцент4 35" xfId="1465"/>
    <cellStyle name="60% - Акцент4 36" xfId="1507"/>
    <cellStyle name="60% - Акцент4 37" xfId="1549"/>
    <cellStyle name="60% - Акцент4 4" xfId="163"/>
    <cellStyle name="60% - Акцент4 5" xfId="205"/>
    <cellStyle name="60% - Акцент4 6" xfId="247"/>
    <cellStyle name="60% - Акцент4 7" xfId="289"/>
    <cellStyle name="60% - Акцент4 8" xfId="331"/>
    <cellStyle name="60% - Акцент4 9" xfId="373"/>
    <cellStyle name="60% - Акцент5 10" xfId="416"/>
    <cellStyle name="60% - Акцент5 11" xfId="458"/>
    <cellStyle name="60% - Акцент5 12" xfId="500"/>
    <cellStyle name="60% - Акцент5 13" xfId="542"/>
    <cellStyle name="60% - Акцент5 14" xfId="584"/>
    <cellStyle name="60% - Акцент5 15" xfId="626"/>
    <cellStyle name="60% - Акцент5 16" xfId="668"/>
    <cellStyle name="60% - Акцент5 17" xfId="710"/>
    <cellStyle name="60% - Акцент5 18" xfId="752"/>
    <cellStyle name="60% - Акцент5 19" xfId="794"/>
    <cellStyle name="60% - Акцент5 2" xfId="36"/>
    <cellStyle name="60% - Акцент5 2 2" xfId="81"/>
    <cellStyle name="60% - Акцент5 20" xfId="836"/>
    <cellStyle name="60% - Акцент5 21" xfId="878"/>
    <cellStyle name="60% - Акцент5 22" xfId="920"/>
    <cellStyle name="60% - Акцент5 23" xfId="962"/>
    <cellStyle name="60% - Акцент5 24" xfId="1004"/>
    <cellStyle name="60% - Акцент5 25" xfId="1046"/>
    <cellStyle name="60% - Акцент5 26" xfId="1088"/>
    <cellStyle name="60% - Акцент5 27" xfId="1130"/>
    <cellStyle name="60% - Акцент5 28" xfId="1172"/>
    <cellStyle name="60% - Акцент5 29" xfId="1214"/>
    <cellStyle name="60% - Акцент5 3" xfId="122"/>
    <cellStyle name="60% - Акцент5 30" xfId="1256"/>
    <cellStyle name="60% - Акцент5 31" xfId="1298"/>
    <cellStyle name="60% - Акцент5 32" xfId="1340"/>
    <cellStyle name="60% - Акцент5 33" xfId="1382"/>
    <cellStyle name="60% - Акцент5 34" xfId="1424"/>
    <cellStyle name="60% - Акцент5 35" xfId="1466"/>
    <cellStyle name="60% - Акцент5 36" xfId="1508"/>
    <cellStyle name="60% - Акцент5 37" xfId="1550"/>
    <cellStyle name="60% - Акцент5 4" xfId="164"/>
    <cellStyle name="60% - Акцент5 5" xfId="206"/>
    <cellStyle name="60% - Акцент5 6" xfId="248"/>
    <cellStyle name="60% - Акцент5 7" xfId="290"/>
    <cellStyle name="60% - Акцент5 8" xfId="332"/>
    <cellStyle name="60% - Акцент5 9" xfId="374"/>
    <cellStyle name="60% - Акцент6 10" xfId="417"/>
    <cellStyle name="60% - Акцент6 11" xfId="459"/>
    <cellStyle name="60% - Акцент6 12" xfId="501"/>
    <cellStyle name="60% - Акцент6 13" xfId="543"/>
    <cellStyle name="60% - Акцент6 14" xfId="585"/>
    <cellStyle name="60% - Акцент6 15" xfId="627"/>
    <cellStyle name="60% - Акцент6 16" xfId="669"/>
    <cellStyle name="60% - Акцент6 17" xfId="711"/>
    <cellStyle name="60% - Акцент6 18" xfId="753"/>
    <cellStyle name="60% - Акцент6 19" xfId="795"/>
    <cellStyle name="60% - Акцент6 2" xfId="37"/>
    <cellStyle name="60% - Акцент6 2 2" xfId="82"/>
    <cellStyle name="60% - Акцент6 20" xfId="837"/>
    <cellStyle name="60% - Акцент6 21" xfId="879"/>
    <cellStyle name="60% - Акцент6 22" xfId="921"/>
    <cellStyle name="60% - Акцент6 23" xfId="963"/>
    <cellStyle name="60% - Акцент6 24" xfId="1005"/>
    <cellStyle name="60% - Акцент6 25" xfId="1047"/>
    <cellStyle name="60% - Акцент6 26" xfId="1089"/>
    <cellStyle name="60% - Акцент6 27" xfId="1131"/>
    <cellStyle name="60% - Акцент6 28" xfId="1173"/>
    <cellStyle name="60% - Акцент6 29" xfId="1215"/>
    <cellStyle name="60% - Акцент6 3" xfId="123"/>
    <cellStyle name="60% - Акцент6 30" xfId="1257"/>
    <cellStyle name="60% - Акцент6 31" xfId="1299"/>
    <cellStyle name="60% - Акцент6 32" xfId="1341"/>
    <cellStyle name="60% - Акцент6 33" xfId="1383"/>
    <cellStyle name="60% - Акцент6 34" xfId="1425"/>
    <cellStyle name="60% - Акцент6 35" xfId="1467"/>
    <cellStyle name="60% - Акцент6 36" xfId="1509"/>
    <cellStyle name="60% - Акцент6 37" xfId="1551"/>
    <cellStyle name="60% - Акцент6 4" xfId="165"/>
    <cellStyle name="60% - Акцент6 5" xfId="207"/>
    <cellStyle name="60% - Акцент6 6" xfId="249"/>
    <cellStyle name="60% - Акцент6 7" xfId="291"/>
    <cellStyle name="60% - Акцент6 8" xfId="333"/>
    <cellStyle name="60% - Акцент6 9" xfId="375"/>
    <cellStyle name="Normal" xfId="18"/>
    <cellStyle name="Normal 10" xfId="2584"/>
    <cellStyle name="Normal 10 2" xfId="4094"/>
    <cellStyle name="Normal 11" xfId="4124"/>
    <cellStyle name="Normal 2" xfId="1576"/>
    <cellStyle name="Normal 2 2" xfId="2216"/>
    <cellStyle name="Normal 2 2 2" xfId="3901"/>
    <cellStyle name="Normal 2 3" xfId="2287"/>
    <cellStyle name="Normal 2 3 2" xfId="3972"/>
    <cellStyle name="Normal 2 4" xfId="2335"/>
    <cellStyle name="Normal 2 4 2" xfId="4020"/>
    <cellStyle name="Normal 2 5" xfId="2366"/>
    <cellStyle name="Normal 2 5 2" xfId="4051"/>
    <cellStyle name="Normal 2 6" xfId="2401"/>
    <cellStyle name="Normal 2 6 2" xfId="4060"/>
    <cellStyle name="Normal 2 7" xfId="2582"/>
    <cellStyle name="Normal 2 7 2" xfId="4093"/>
    <cellStyle name="Normal 2 8" xfId="3267"/>
    <cellStyle name="Normal 3" xfId="2400"/>
    <cellStyle name="Normal 3 2" xfId="4059"/>
    <cellStyle name="Normal 4" xfId="2402"/>
    <cellStyle name="Normal 4 2" xfId="4061"/>
    <cellStyle name="Normal 5" xfId="2403"/>
    <cellStyle name="Normal 5 2" xfId="4062"/>
    <cellStyle name="Normal 6" xfId="2404"/>
    <cellStyle name="Normal 6 2" xfId="4063"/>
    <cellStyle name="Normal 7" xfId="2405"/>
    <cellStyle name="Normal 7 2" xfId="4064"/>
    <cellStyle name="Normal 8" xfId="2406"/>
    <cellStyle name="Normal 8 2" xfId="4065"/>
    <cellStyle name="Normal 9" xfId="2407"/>
    <cellStyle name="Normal 9 2" xfId="4066"/>
    <cellStyle name="Акцент1 10" xfId="418"/>
    <cellStyle name="Акцент1 11" xfId="460"/>
    <cellStyle name="Акцент1 12" xfId="502"/>
    <cellStyle name="Акцент1 13" xfId="544"/>
    <cellStyle name="Акцент1 14" xfId="586"/>
    <cellStyle name="Акцент1 15" xfId="628"/>
    <cellStyle name="Акцент1 16" xfId="670"/>
    <cellStyle name="Акцент1 17" xfId="712"/>
    <cellStyle name="Акцент1 18" xfId="754"/>
    <cellStyle name="Акцент1 19" xfId="796"/>
    <cellStyle name="Акцент1 2" xfId="38"/>
    <cellStyle name="Акцент1 2 2" xfId="83"/>
    <cellStyle name="Акцент1 20" xfId="838"/>
    <cellStyle name="Акцент1 21" xfId="880"/>
    <cellStyle name="Акцент1 22" xfId="922"/>
    <cellStyle name="Акцент1 23" xfId="964"/>
    <cellStyle name="Акцент1 24" xfId="1006"/>
    <cellStyle name="Акцент1 25" xfId="1048"/>
    <cellStyle name="Акцент1 26" xfId="1090"/>
    <cellStyle name="Акцент1 27" xfId="1132"/>
    <cellStyle name="Акцент1 28" xfId="1174"/>
    <cellStyle name="Акцент1 29" xfId="1216"/>
    <cellStyle name="Акцент1 3" xfId="124"/>
    <cellStyle name="Акцент1 30" xfId="1258"/>
    <cellStyle name="Акцент1 31" xfId="1300"/>
    <cellStyle name="Акцент1 32" xfId="1342"/>
    <cellStyle name="Акцент1 33" xfId="1384"/>
    <cellStyle name="Акцент1 34" xfId="1426"/>
    <cellStyle name="Акцент1 35" xfId="1468"/>
    <cellStyle name="Акцент1 36" xfId="1510"/>
    <cellStyle name="Акцент1 37" xfId="1552"/>
    <cellStyle name="Акцент1 4" xfId="166"/>
    <cellStyle name="Акцент1 5" xfId="208"/>
    <cellStyle name="Акцент1 6" xfId="250"/>
    <cellStyle name="Акцент1 7" xfId="292"/>
    <cellStyle name="Акцент1 8" xfId="334"/>
    <cellStyle name="Акцент1 9" xfId="376"/>
    <cellStyle name="Акцент2 10" xfId="419"/>
    <cellStyle name="Акцент2 11" xfId="461"/>
    <cellStyle name="Акцент2 12" xfId="503"/>
    <cellStyle name="Акцент2 13" xfId="545"/>
    <cellStyle name="Акцент2 14" xfId="587"/>
    <cellStyle name="Акцент2 15" xfId="629"/>
    <cellStyle name="Акцент2 16" xfId="671"/>
    <cellStyle name="Акцент2 17" xfId="713"/>
    <cellStyle name="Акцент2 18" xfId="755"/>
    <cellStyle name="Акцент2 19" xfId="797"/>
    <cellStyle name="Акцент2 2" xfId="39"/>
    <cellStyle name="Акцент2 2 2" xfId="84"/>
    <cellStyle name="Акцент2 20" xfId="839"/>
    <cellStyle name="Акцент2 21" xfId="881"/>
    <cellStyle name="Акцент2 22" xfId="923"/>
    <cellStyle name="Акцент2 23" xfId="965"/>
    <cellStyle name="Акцент2 24" xfId="1007"/>
    <cellStyle name="Акцент2 25" xfId="1049"/>
    <cellStyle name="Акцент2 26" xfId="1091"/>
    <cellStyle name="Акцент2 27" xfId="1133"/>
    <cellStyle name="Акцент2 28" xfId="1175"/>
    <cellStyle name="Акцент2 29" xfId="1217"/>
    <cellStyle name="Акцент2 3" xfId="125"/>
    <cellStyle name="Акцент2 30" xfId="1259"/>
    <cellStyle name="Акцент2 31" xfId="1301"/>
    <cellStyle name="Акцент2 32" xfId="1343"/>
    <cellStyle name="Акцент2 33" xfId="1385"/>
    <cellStyle name="Акцент2 34" xfId="1427"/>
    <cellStyle name="Акцент2 35" xfId="1469"/>
    <cellStyle name="Акцент2 36" xfId="1511"/>
    <cellStyle name="Акцент2 37" xfId="1553"/>
    <cellStyle name="Акцент2 4" xfId="167"/>
    <cellStyle name="Акцент2 5" xfId="209"/>
    <cellStyle name="Акцент2 6" xfId="251"/>
    <cellStyle name="Акцент2 7" xfId="293"/>
    <cellStyle name="Акцент2 8" xfId="335"/>
    <cellStyle name="Акцент2 9" xfId="377"/>
    <cellStyle name="Акцент3 10" xfId="420"/>
    <cellStyle name="Акцент3 11" xfId="462"/>
    <cellStyle name="Акцент3 12" xfId="504"/>
    <cellStyle name="Акцент3 13" xfId="546"/>
    <cellStyle name="Акцент3 14" xfId="588"/>
    <cellStyle name="Акцент3 15" xfId="630"/>
    <cellStyle name="Акцент3 16" xfId="672"/>
    <cellStyle name="Акцент3 17" xfId="714"/>
    <cellStyle name="Акцент3 18" xfId="756"/>
    <cellStyle name="Акцент3 19" xfId="798"/>
    <cellStyle name="Акцент3 2" xfId="40"/>
    <cellStyle name="Акцент3 2 2" xfId="85"/>
    <cellStyle name="Акцент3 20" xfId="840"/>
    <cellStyle name="Акцент3 21" xfId="882"/>
    <cellStyle name="Акцент3 22" xfId="924"/>
    <cellStyle name="Акцент3 23" xfId="966"/>
    <cellStyle name="Акцент3 24" xfId="1008"/>
    <cellStyle name="Акцент3 25" xfId="1050"/>
    <cellStyle name="Акцент3 26" xfId="1092"/>
    <cellStyle name="Акцент3 27" xfId="1134"/>
    <cellStyle name="Акцент3 28" xfId="1176"/>
    <cellStyle name="Акцент3 29" xfId="1218"/>
    <cellStyle name="Акцент3 3" xfId="126"/>
    <cellStyle name="Акцент3 30" xfId="1260"/>
    <cellStyle name="Акцент3 31" xfId="1302"/>
    <cellStyle name="Акцент3 32" xfId="1344"/>
    <cellStyle name="Акцент3 33" xfId="1386"/>
    <cellStyle name="Акцент3 34" xfId="1428"/>
    <cellStyle name="Акцент3 35" xfId="1470"/>
    <cellStyle name="Акцент3 36" xfId="1512"/>
    <cellStyle name="Акцент3 37" xfId="1554"/>
    <cellStyle name="Акцент3 4" xfId="168"/>
    <cellStyle name="Акцент3 5" xfId="210"/>
    <cellStyle name="Акцент3 6" xfId="252"/>
    <cellStyle name="Акцент3 7" xfId="294"/>
    <cellStyle name="Акцент3 8" xfId="336"/>
    <cellStyle name="Акцент3 9" xfId="378"/>
    <cellStyle name="Акцент4 10" xfId="421"/>
    <cellStyle name="Акцент4 11" xfId="463"/>
    <cellStyle name="Акцент4 12" xfId="505"/>
    <cellStyle name="Акцент4 13" xfId="547"/>
    <cellStyle name="Акцент4 14" xfId="589"/>
    <cellStyle name="Акцент4 15" xfId="631"/>
    <cellStyle name="Акцент4 16" xfId="673"/>
    <cellStyle name="Акцент4 17" xfId="715"/>
    <cellStyle name="Акцент4 18" xfId="757"/>
    <cellStyle name="Акцент4 19" xfId="799"/>
    <cellStyle name="Акцент4 2" xfId="41"/>
    <cellStyle name="Акцент4 2 2" xfId="86"/>
    <cellStyle name="Акцент4 20" xfId="841"/>
    <cellStyle name="Акцент4 21" xfId="883"/>
    <cellStyle name="Акцент4 22" xfId="925"/>
    <cellStyle name="Акцент4 23" xfId="967"/>
    <cellStyle name="Акцент4 24" xfId="1009"/>
    <cellStyle name="Акцент4 25" xfId="1051"/>
    <cellStyle name="Акцент4 26" xfId="1093"/>
    <cellStyle name="Акцент4 27" xfId="1135"/>
    <cellStyle name="Акцент4 28" xfId="1177"/>
    <cellStyle name="Акцент4 29" xfId="1219"/>
    <cellStyle name="Акцент4 3" xfId="127"/>
    <cellStyle name="Акцент4 30" xfId="1261"/>
    <cellStyle name="Акцент4 31" xfId="1303"/>
    <cellStyle name="Акцент4 32" xfId="1345"/>
    <cellStyle name="Акцент4 33" xfId="1387"/>
    <cellStyle name="Акцент4 34" xfId="1429"/>
    <cellStyle name="Акцент4 35" xfId="1471"/>
    <cellStyle name="Акцент4 36" xfId="1513"/>
    <cellStyle name="Акцент4 37" xfId="1555"/>
    <cellStyle name="Акцент4 4" xfId="169"/>
    <cellStyle name="Акцент4 5" xfId="211"/>
    <cellStyle name="Акцент4 6" xfId="253"/>
    <cellStyle name="Акцент4 7" xfId="295"/>
    <cellStyle name="Акцент4 8" xfId="337"/>
    <cellStyle name="Акцент4 9" xfId="379"/>
    <cellStyle name="Акцент5 10" xfId="422"/>
    <cellStyle name="Акцент5 11" xfId="464"/>
    <cellStyle name="Акцент5 12" xfId="506"/>
    <cellStyle name="Акцент5 13" xfId="548"/>
    <cellStyle name="Акцент5 14" xfId="590"/>
    <cellStyle name="Акцент5 15" xfId="632"/>
    <cellStyle name="Акцент5 16" xfId="674"/>
    <cellStyle name="Акцент5 17" xfId="716"/>
    <cellStyle name="Акцент5 18" xfId="758"/>
    <cellStyle name="Акцент5 19" xfId="800"/>
    <cellStyle name="Акцент5 2" xfId="42"/>
    <cellStyle name="Акцент5 2 2" xfId="87"/>
    <cellStyle name="Акцент5 20" xfId="842"/>
    <cellStyle name="Акцент5 21" xfId="884"/>
    <cellStyle name="Акцент5 22" xfId="926"/>
    <cellStyle name="Акцент5 23" xfId="968"/>
    <cellStyle name="Акцент5 24" xfId="1010"/>
    <cellStyle name="Акцент5 25" xfId="1052"/>
    <cellStyle name="Акцент5 26" xfId="1094"/>
    <cellStyle name="Акцент5 27" xfId="1136"/>
    <cellStyle name="Акцент5 28" xfId="1178"/>
    <cellStyle name="Акцент5 29" xfId="1220"/>
    <cellStyle name="Акцент5 3" xfId="128"/>
    <cellStyle name="Акцент5 30" xfId="1262"/>
    <cellStyle name="Акцент5 31" xfId="1304"/>
    <cellStyle name="Акцент5 32" xfId="1346"/>
    <cellStyle name="Акцент5 33" xfId="1388"/>
    <cellStyle name="Акцент5 34" xfId="1430"/>
    <cellStyle name="Акцент5 35" xfId="1472"/>
    <cellStyle name="Акцент5 36" xfId="1514"/>
    <cellStyle name="Акцент5 37" xfId="1556"/>
    <cellStyle name="Акцент5 4" xfId="170"/>
    <cellStyle name="Акцент5 5" xfId="212"/>
    <cellStyle name="Акцент5 6" xfId="254"/>
    <cellStyle name="Акцент5 7" xfId="296"/>
    <cellStyle name="Акцент5 8" xfId="338"/>
    <cellStyle name="Акцент5 9" xfId="380"/>
    <cellStyle name="Акцент6 10" xfId="423"/>
    <cellStyle name="Акцент6 11" xfId="465"/>
    <cellStyle name="Акцент6 12" xfId="507"/>
    <cellStyle name="Акцент6 13" xfId="549"/>
    <cellStyle name="Акцент6 14" xfId="591"/>
    <cellStyle name="Акцент6 15" xfId="633"/>
    <cellStyle name="Акцент6 16" xfId="675"/>
    <cellStyle name="Акцент6 17" xfId="717"/>
    <cellStyle name="Акцент6 18" xfId="759"/>
    <cellStyle name="Акцент6 19" xfId="801"/>
    <cellStyle name="Акцент6 2" xfId="43"/>
    <cellStyle name="Акцент6 2 2" xfId="88"/>
    <cellStyle name="Акцент6 20" xfId="843"/>
    <cellStyle name="Акцент6 21" xfId="885"/>
    <cellStyle name="Акцент6 22" xfId="927"/>
    <cellStyle name="Акцент6 23" xfId="969"/>
    <cellStyle name="Акцент6 24" xfId="1011"/>
    <cellStyle name="Акцент6 25" xfId="1053"/>
    <cellStyle name="Акцент6 26" xfId="1095"/>
    <cellStyle name="Акцент6 27" xfId="1137"/>
    <cellStyle name="Акцент6 28" xfId="1179"/>
    <cellStyle name="Акцент6 29" xfId="1221"/>
    <cellStyle name="Акцент6 3" xfId="129"/>
    <cellStyle name="Акцент6 30" xfId="1263"/>
    <cellStyle name="Акцент6 31" xfId="1305"/>
    <cellStyle name="Акцент6 32" xfId="1347"/>
    <cellStyle name="Акцент6 33" xfId="1389"/>
    <cellStyle name="Акцент6 34" xfId="1431"/>
    <cellStyle name="Акцент6 35" xfId="1473"/>
    <cellStyle name="Акцент6 36" xfId="1515"/>
    <cellStyle name="Акцент6 37" xfId="1557"/>
    <cellStyle name="Акцент6 4" xfId="171"/>
    <cellStyle name="Акцент6 5" xfId="213"/>
    <cellStyle name="Акцент6 6" xfId="255"/>
    <cellStyle name="Акцент6 7" xfId="297"/>
    <cellStyle name="Акцент6 8" xfId="339"/>
    <cellStyle name="Акцент6 9" xfId="381"/>
    <cellStyle name="Ввод  10" xfId="424"/>
    <cellStyle name="Ввод  10 2" xfId="1761"/>
    <cellStyle name="Ввод  10 2 2" xfId="3446"/>
    <cellStyle name="Ввод  10 3" xfId="1746"/>
    <cellStyle name="Ввод  10 3 2" xfId="3431"/>
    <cellStyle name="Ввод  10 4" xfId="1774"/>
    <cellStyle name="Ввод  10 4 2" xfId="3459"/>
    <cellStyle name="Ввод  10 5" xfId="1701"/>
    <cellStyle name="Ввод  10 5 2" xfId="3386"/>
    <cellStyle name="Ввод  10 6" xfId="3127"/>
    <cellStyle name="Ввод  11" xfId="466"/>
    <cellStyle name="Ввод  11 2" xfId="1776"/>
    <cellStyle name="Ввод  11 2 2" xfId="3461"/>
    <cellStyle name="Ввод  11 3" xfId="1665"/>
    <cellStyle name="Ввод  11 3 2" xfId="3350"/>
    <cellStyle name="Ввод  11 4" xfId="2162"/>
    <cellStyle name="Ввод  11 4 2" xfId="3847"/>
    <cellStyle name="Ввод  11 5" xfId="2174"/>
    <cellStyle name="Ввод  11 5 2" xfId="3859"/>
    <cellStyle name="Ввод  11 6" xfId="3132"/>
    <cellStyle name="Ввод  12" xfId="508"/>
    <cellStyle name="Ввод  12 2" xfId="1788"/>
    <cellStyle name="Ввод  12 2 2" xfId="3473"/>
    <cellStyle name="Ввод  12 3" xfId="2141"/>
    <cellStyle name="Ввод  12 3 2" xfId="3826"/>
    <cellStyle name="Ввод  12 4" xfId="2065"/>
    <cellStyle name="Ввод  12 4 2" xfId="3750"/>
    <cellStyle name="Ввод  12 5" xfId="1833"/>
    <cellStyle name="Ввод  12 5 2" xfId="3518"/>
    <cellStyle name="Ввод  12 6" xfId="3137"/>
    <cellStyle name="Ввод  13" xfId="550"/>
    <cellStyle name="Ввод  13 2" xfId="1801"/>
    <cellStyle name="Ввод  13 2 2" xfId="3486"/>
    <cellStyle name="Ввод  13 3" xfId="2078"/>
    <cellStyle name="Ввод  13 3 2" xfId="3763"/>
    <cellStyle name="Ввод  13 4" xfId="2253"/>
    <cellStyle name="Ввод  13 4 2" xfId="3938"/>
    <cellStyle name="Ввод  13 5" xfId="1676"/>
    <cellStyle name="Ввод  13 5 2" xfId="3361"/>
    <cellStyle name="Ввод  13 6" xfId="3142"/>
    <cellStyle name="Ввод  14" xfId="592"/>
    <cellStyle name="Ввод  14 2" xfId="1820"/>
    <cellStyle name="Ввод  14 2 2" xfId="3505"/>
    <cellStyle name="Ввод  14 3" xfId="1990"/>
    <cellStyle name="Ввод  14 3 2" xfId="3675"/>
    <cellStyle name="Ввод  14 4" xfId="1940"/>
    <cellStyle name="Ввод  14 4 2" xfId="3625"/>
    <cellStyle name="Ввод  14 5" xfId="1984"/>
    <cellStyle name="Ввод  14 5 2" xfId="3669"/>
    <cellStyle name="Ввод  14 6" xfId="3147"/>
    <cellStyle name="Ввод  15" xfId="634"/>
    <cellStyle name="Ввод  15 2" xfId="1838"/>
    <cellStyle name="Ввод  15 2 2" xfId="3523"/>
    <cellStyle name="Ввод  15 3" xfId="1626"/>
    <cellStyle name="Ввод  15 3 2" xfId="3311"/>
    <cellStyle name="Ввод  15 4" xfId="1720"/>
    <cellStyle name="Ввод  15 4 2" xfId="3405"/>
    <cellStyle name="Ввод  15 5" xfId="2087"/>
    <cellStyle name="Ввод  15 5 2" xfId="3772"/>
    <cellStyle name="Ввод  15 6" xfId="3152"/>
    <cellStyle name="Ввод  16" xfId="676"/>
    <cellStyle name="Ввод  16 2" xfId="1852"/>
    <cellStyle name="Ввод  16 2 2" xfId="3537"/>
    <cellStyle name="Ввод  16 3" xfId="1850"/>
    <cellStyle name="Ввод  16 3 2" xfId="3535"/>
    <cellStyle name="Ввод  16 4" xfId="2107"/>
    <cellStyle name="Ввод  16 4 2" xfId="3792"/>
    <cellStyle name="Ввод  16 5" xfId="2232"/>
    <cellStyle name="Ввод  16 5 2" xfId="3917"/>
    <cellStyle name="Ввод  16 6" xfId="3157"/>
    <cellStyle name="Ввод  17" xfId="718"/>
    <cellStyle name="Ввод  17 2" xfId="1868"/>
    <cellStyle name="Ввод  17 2 2" xfId="3553"/>
    <cellStyle name="Ввод  17 3" xfId="1773"/>
    <cellStyle name="Ввод  17 3 2" xfId="3458"/>
    <cellStyle name="Ввод  17 4" xfId="1800"/>
    <cellStyle name="Ввод  17 4 2" xfId="3485"/>
    <cellStyle name="Ввод  17 5" xfId="1656"/>
    <cellStyle name="Ввод  17 5 2" xfId="3341"/>
    <cellStyle name="Ввод  17 6" xfId="3162"/>
    <cellStyle name="Ввод  18" xfId="760"/>
    <cellStyle name="Ввод  18 2" xfId="1882"/>
    <cellStyle name="Ввод  18 2 2" xfId="3567"/>
    <cellStyle name="Ввод  18 3" xfId="1706"/>
    <cellStyle name="Ввод  18 3 2" xfId="3391"/>
    <cellStyle name="Ввод  18 4" xfId="2093"/>
    <cellStyle name="Ввод  18 4 2" xfId="3778"/>
    <cellStyle name="Ввод  18 5" xfId="2023"/>
    <cellStyle name="Ввод  18 5 2" xfId="3708"/>
    <cellStyle name="Ввод  18 6" xfId="3167"/>
    <cellStyle name="Ввод  19" xfId="802"/>
    <cellStyle name="Ввод  19 2" xfId="1900"/>
    <cellStyle name="Ввод  19 2 2" xfId="3585"/>
    <cellStyle name="Ввод  19 3" xfId="2190"/>
    <cellStyle name="Ввод  19 3 2" xfId="3875"/>
    <cellStyle name="Ввод  19 4" xfId="1936"/>
    <cellStyle name="Ввод  19 4 2" xfId="3621"/>
    <cellStyle name="Ввод  19 5" xfId="2284"/>
    <cellStyle name="Ввод  19 5 2" xfId="3969"/>
    <cellStyle name="Ввод  19 6" xfId="3172"/>
    <cellStyle name="Ввод  2" xfId="44"/>
    <cellStyle name="Ввод  2 2" xfId="89"/>
    <cellStyle name="Ввод  2 2 2" xfId="1628"/>
    <cellStyle name="Ввод  2 2 2 2" xfId="3313"/>
    <cellStyle name="Ввод  2 2 3" xfId="1962"/>
    <cellStyle name="Ввод  2 2 3 2" xfId="3647"/>
    <cellStyle name="Ввод  2 2 4" xfId="1732"/>
    <cellStyle name="Ввод  2 2 4 2" xfId="3417"/>
    <cellStyle name="Ввод  2 2 5" xfId="1640"/>
    <cellStyle name="Ввод  2 2 5 2" xfId="3325"/>
    <cellStyle name="Ввод  2 2 6" xfId="3087"/>
    <cellStyle name="Ввод  2 3" xfId="1607"/>
    <cellStyle name="Ввод  2 3 2" xfId="3292"/>
    <cellStyle name="Ввод  2 4" xfId="1654"/>
    <cellStyle name="Ввод  2 4 2" xfId="3339"/>
    <cellStyle name="Ввод  2 5" xfId="2275"/>
    <cellStyle name="Ввод  2 5 2" xfId="3960"/>
    <cellStyle name="Ввод  2 6" xfId="2308"/>
    <cellStyle name="Ввод  2 6 2" xfId="3993"/>
    <cellStyle name="Ввод  2 7" xfId="3081"/>
    <cellStyle name="Ввод  20" xfId="844"/>
    <cellStyle name="Ввод  20 2" xfId="1917"/>
    <cellStyle name="Ввод  20 2 2" xfId="3602"/>
    <cellStyle name="Ввод  20 3" xfId="2108"/>
    <cellStyle name="Ввод  20 3 2" xfId="3793"/>
    <cellStyle name="Ввод  20 4" xfId="1981"/>
    <cellStyle name="Ввод  20 4 2" xfId="3666"/>
    <cellStyle name="Ввод  20 5" xfId="2318"/>
    <cellStyle name="Ввод  20 5 2" xfId="4003"/>
    <cellStyle name="Ввод  20 6" xfId="3177"/>
    <cellStyle name="Ввод  21" xfId="886"/>
    <cellStyle name="Ввод  21 2" xfId="1933"/>
    <cellStyle name="Ввод  21 2 2" xfId="3618"/>
    <cellStyle name="Ввод  21 3" xfId="2038"/>
    <cellStyle name="Ввод  21 3 2" xfId="3723"/>
    <cellStyle name="Ввод  21 4" xfId="1860"/>
    <cellStyle name="Ввод  21 4 2" xfId="3545"/>
    <cellStyle name="Ввод  21 5" xfId="1715"/>
    <cellStyle name="Ввод  21 5 2" xfId="3400"/>
    <cellStyle name="Ввод  21 6" xfId="3182"/>
    <cellStyle name="Ввод  22" xfId="928"/>
    <cellStyle name="Ввод  22 2" xfId="1954"/>
    <cellStyle name="Ввод  22 2 2" xfId="3639"/>
    <cellStyle name="Ввод  22 3" xfId="1949"/>
    <cellStyle name="Ввод  22 3 2" xfId="3634"/>
    <cellStyle name="Ввод  22 4" xfId="2170"/>
    <cellStyle name="Ввод  22 4 2" xfId="3855"/>
    <cellStyle name="Ввод  22 5" xfId="1951"/>
    <cellStyle name="Ввод  22 5 2" xfId="3636"/>
    <cellStyle name="Ввод  22 6" xfId="3187"/>
    <cellStyle name="Ввод  23" xfId="970"/>
    <cellStyle name="Ввод  23 2" xfId="1971"/>
    <cellStyle name="Ввод  23 2 2" xfId="3656"/>
    <cellStyle name="Ввод  23 3" xfId="1897"/>
    <cellStyle name="Ввод  23 3 2" xfId="3582"/>
    <cellStyle name="Ввод  23 4" xfId="2005"/>
    <cellStyle name="Ввод  23 4 2" xfId="3690"/>
    <cellStyle name="Ввод  23 5" xfId="2147"/>
    <cellStyle name="Ввод  23 5 2" xfId="3832"/>
    <cellStyle name="Ввод  23 6" xfId="3192"/>
    <cellStyle name="Ввод  24" xfId="1012"/>
    <cellStyle name="Ввод  24 2" xfId="1991"/>
    <cellStyle name="Ввод  24 2 2" xfId="3676"/>
    <cellStyle name="Ввод  24 3" xfId="1815"/>
    <cellStyle name="Ввод  24 3 2" xfId="3500"/>
    <cellStyle name="Ввод  24 4" xfId="2185"/>
    <cellStyle name="Ввод  24 4 2" xfId="3870"/>
    <cellStyle name="Ввод  24 5" xfId="2153"/>
    <cellStyle name="Ввод  24 5 2" xfId="3838"/>
    <cellStyle name="Ввод  24 6" xfId="3197"/>
    <cellStyle name="Ввод  25" xfId="1054"/>
    <cellStyle name="Ввод  25 2" xfId="2009"/>
    <cellStyle name="Ввод  25 2 2" xfId="3694"/>
    <cellStyle name="Ввод  25 3" xfId="1739"/>
    <cellStyle name="Ввод  25 3 2" xfId="3424"/>
    <cellStyle name="Ввод  25 4" xfId="2077"/>
    <cellStyle name="Ввод  25 4 2" xfId="3762"/>
    <cellStyle name="Ввод  25 5" xfId="1694"/>
    <cellStyle name="Ввод  25 5 2" xfId="3379"/>
    <cellStyle name="Ввод  25 6" xfId="3202"/>
    <cellStyle name="Ввод  26" xfId="1096"/>
    <cellStyle name="Ввод  26 2" xfId="2024"/>
    <cellStyle name="Ввод  26 2 2" xfId="3709"/>
    <cellStyle name="Ввод  26 3" xfId="1657"/>
    <cellStyle name="Ввод  26 3 2" xfId="3342"/>
    <cellStyle name="Ввод  26 4" xfId="1611"/>
    <cellStyle name="Ввод  26 4 2" xfId="3296"/>
    <cellStyle name="Ввод  26 5" xfId="2258"/>
    <cellStyle name="Ввод  26 5 2" xfId="3943"/>
    <cellStyle name="Ввод  26 6" xfId="3207"/>
    <cellStyle name="Ввод  27" xfId="1138"/>
    <cellStyle name="Ввод  27 2" xfId="2042"/>
    <cellStyle name="Ввод  27 2 2" xfId="3727"/>
    <cellStyle name="Ввод  27 3" xfId="2135"/>
    <cellStyle name="Ввод  27 3 2" xfId="3820"/>
    <cellStyle name="Ввод  27 4" xfId="1590"/>
    <cellStyle name="Ввод  27 4 2" xfId="3275"/>
    <cellStyle name="Ввод  27 5" xfId="2285"/>
    <cellStyle name="Ввод  27 5 2" xfId="3970"/>
    <cellStyle name="Ввод  27 6" xfId="3212"/>
    <cellStyle name="Ввод  28" xfId="1180"/>
    <cellStyle name="Ввод  28 2" xfId="2058"/>
    <cellStyle name="Ввод  28 2 2" xfId="3743"/>
    <cellStyle name="Ввод  28 3" xfId="2072"/>
    <cellStyle name="Ввод  28 3 2" xfId="3757"/>
    <cellStyle name="Ввод  28 4" xfId="2249"/>
    <cellStyle name="Ввод  28 4 2" xfId="3934"/>
    <cellStyle name="Ввод  28 5" xfId="1717"/>
    <cellStyle name="Ввод  28 5 2" xfId="3402"/>
    <cellStyle name="Ввод  28 6" xfId="3217"/>
    <cellStyle name="Ввод  29" xfId="1222"/>
    <cellStyle name="Ввод  29 2" xfId="2079"/>
    <cellStyle name="Ввод  29 2 2" xfId="3764"/>
    <cellStyle name="Ввод  29 3" xfId="1985"/>
    <cellStyle name="Ввод  29 3 2" xfId="3670"/>
    <cellStyle name="Ввод  29 4" xfId="1651"/>
    <cellStyle name="Ввод  29 4 2" xfId="3336"/>
    <cellStyle name="Ввод  29 5" xfId="2124"/>
    <cellStyle name="Ввод  29 5 2" xfId="3809"/>
    <cellStyle name="Ввод  29 6" xfId="3222"/>
    <cellStyle name="Ввод  3" xfId="130"/>
    <cellStyle name="Ввод  3 2" xfId="1645"/>
    <cellStyle name="Ввод  3 2 2" xfId="3330"/>
    <cellStyle name="Ввод  3 3" xfId="1613"/>
    <cellStyle name="Ввод  3 3 2" xfId="3298"/>
    <cellStyle name="Ввод  3 4" xfId="2073"/>
    <cellStyle name="Ввод  3 4 2" xfId="3758"/>
    <cellStyle name="Ввод  3 5" xfId="1871"/>
    <cellStyle name="Ввод  3 5 2" xfId="3556"/>
    <cellStyle name="Ввод  3 6" xfId="3092"/>
    <cellStyle name="Ввод  30" xfId="1264"/>
    <cellStyle name="Ввод  30 2" xfId="2094"/>
    <cellStyle name="Ввод  30 2 2" xfId="3779"/>
    <cellStyle name="Ввод  30 3" xfId="1620"/>
    <cellStyle name="Ввод  30 3 2" xfId="3305"/>
    <cellStyle name="Ввод  30 4" xfId="2104"/>
    <cellStyle name="Ввод  30 4 2" xfId="3789"/>
    <cellStyle name="Ввод  30 5" xfId="2191"/>
    <cellStyle name="Ввод  30 5 2" xfId="3876"/>
    <cellStyle name="Ввод  30 6" xfId="3227"/>
    <cellStyle name="Ввод  31" xfId="1306"/>
    <cellStyle name="Ввод  31 2" xfId="2113"/>
    <cellStyle name="Ввод  31 2 2" xfId="3798"/>
    <cellStyle name="Ввод  31 3" xfId="1843"/>
    <cellStyle name="Ввод  31 3 2" xfId="3528"/>
    <cellStyle name="Ввод  31 4" xfId="1623"/>
    <cellStyle name="Ввод  31 4 2" xfId="3308"/>
    <cellStyle name="Ввод  31 5" xfId="2123"/>
    <cellStyle name="Ввод  31 5 2" xfId="3808"/>
    <cellStyle name="Ввод  31 6" xfId="3232"/>
    <cellStyle name="Ввод  32" xfId="1348"/>
    <cellStyle name="Ввод  32 2" xfId="2126"/>
    <cellStyle name="Ввод  32 2 2" xfId="3811"/>
    <cellStyle name="Ввод  32 3" xfId="1768"/>
    <cellStyle name="Ввод  32 3 2" xfId="3453"/>
    <cellStyle name="Ввод  32 4" xfId="2039"/>
    <cellStyle name="Ввод  32 4 2" xfId="3724"/>
    <cellStyle name="Ввод  32 5" xfId="1958"/>
    <cellStyle name="Ввод  32 5 2" xfId="3643"/>
    <cellStyle name="Ввод  32 6" xfId="3237"/>
    <cellStyle name="Ввод  33" xfId="1390"/>
    <cellStyle name="Ввод  33 2" xfId="2142"/>
    <cellStyle name="Ввод  33 2 2" xfId="3827"/>
    <cellStyle name="Ввод  33 3" xfId="2226"/>
    <cellStyle name="Ввод  33 3 2" xfId="3911"/>
    <cellStyle name="Ввод  33 4" xfId="1837"/>
    <cellStyle name="Ввод  33 4 2" xfId="3522"/>
    <cellStyle name="Ввод  33 5" xfId="1857"/>
    <cellStyle name="Ввод  33 5 2" xfId="3542"/>
    <cellStyle name="Ввод  33 6" xfId="3242"/>
    <cellStyle name="Ввод  34" xfId="1432"/>
    <cellStyle name="Ввод  34 2" xfId="2159"/>
    <cellStyle name="Ввод  34 2 2" xfId="3844"/>
    <cellStyle name="Ввод  34 3" xfId="2240"/>
    <cellStyle name="Ввод  34 3 2" xfId="3925"/>
    <cellStyle name="Ввод  34 4" xfId="2303"/>
    <cellStyle name="Ввод  34 4 2" xfId="3988"/>
    <cellStyle name="Ввод  34 5" xfId="2346"/>
    <cellStyle name="Ввод  34 5 2" xfId="4031"/>
    <cellStyle name="Ввод  34 6" xfId="3247"/>
    <cellStyle name="Ввод  35" xfId="1474"/>
    <cellStyle name="Ввод  35 2" xfId="2178"/>
    <cellStyle name="Ввод  35 2 2" xfId="3863"/>
    <cellStyle name="Ввод  35 3" xfId="2255"/>
    <cellStyle name="Ввод  35 3 2" xfId="3940"/>
    <cellStyle name="Ввод  35 4" xfId="2311"/>
    <cellStyle name="Ввод  35 4 2" xfId="3996"/>
    <cellStyle name="Ввод  35 5" xfId="2351"/>
    <cellStyle name="Ввод  35 5 2" xfId="4036"/>
    <cellStyle name="Ввод  35 6" xfId="3252"/>
    <cellStyle name="Ввод  36" xfId="1516"/>
    <cellStyle name="Ввод  36 2" xfId="2193"/>
    <cellStyle name="Ввод  36 2 2" xfId="3878"/>
    <cellStyle name="Ввод  36 3" xfId="2270"/>
    <cellStyle name="Ввод  36 3 2" xfId="3955"/>
    <cellStyle name="Ввод  36 4" xfId="2320"/>
    <cellStyle name="Ввод  36 4 2" xfId="4005"/>
    <cellStyle name="Ввод  36 5" xfId="2356"/>
    <cellStyle name="Ввод  36 5 2" xfId="4041"/>
    <cellStyle name="Ввод  36 6" xfId="3257"/>
    <cellStyle name="Ввод  37" xfId="1558"/>
    <cellStyle name="Ввод  37 2" xfId="2207"/>
    <cellStyle name="Ввод  37 2 2" xfId="3892"/>
    <cellStyle name="Ввод  37 3" xfId="2279"/>
    <cellStyle name="Ввод  37 3 2" xfId="3964"/>
    <cellStyle name="Ввод  37 4" xfId="2329"/>
    <cellStyle name="Ввод  37 4 2" xfId="4014"/>
    <cellStyle name="Ввод  37 5" xfId="2361"/>
    <cellStyle name="Ввод  37 5 2" xfId="4046"/>
    <cellStyle name="Ввод  37 6" xfId="3262"/>
    <cellStyle name="Ввод  4" xfId="172"/>
    <cellStyle name="Ввод  4 2" xfId="1662"/>
    <cellStyle name="Ввод  4 2 2" xfId="3347"/>
    <cellStyle name="Ввод  4 3" xfId="1844"/>
    <cellStyle name="Ввод  4 3 2" xfId="3529"/>
    <cellStyle name="Ввод  4 4" xfId="1602"/>
    <cellStyle name="Ввод  4 4 2" xfId="3287"/>
    <cellStyle name="Ввод  4 5" xfId="2019"/>
    <cellStyle name="Ввод  4 5 2" xfId="3704"/>
    <cellStyle name="Ввод  4 6" xfId="3097"/>
    <cellStyle name="Ввод  5" xfId="214"/>
    <cellStyle name="Ввод  5 2" xfId="1678"/>
    <cellStyle name="Ввод  5 2 2" xfId="3363"/>
    <cellStyle name="Ввод  5 3" xfId="2048"/>
    <cellStyle name="Ввод  5 3 2" xfId="3733"/>
    <cellStyle name="Ввод  5 4" xfId="2150"/>
    <cellStyle name="Ввод  5 4 2" xfId="3835"/>
    <cellStyle name="Ввод  5 5" xfId="1660"/>
    <cellStyle name="Ввод  5 5 2" xfId="3345"/>
    <cellStyle name="Ввод  5 6" xfId="3102"/>
    <cellStyle name="Ввод  6" xfId="256"/>
    <cellStyle name="Ввод  6 2" xfId="1691"/>
    <cellStyle name="Ввод  6 2 2" xfId="3376"/>
    <cellStyle name="Ввод  6 3" xfId="2047"/>
    <cellStyle name="Ввод  6 3 2" xfId="3732"/>
    <cellStyle name="Ввод  6 4" xfId="2230"/>
    <cellStyle name="Ввод  6 4 2" xfId="3915"/>
    <cellStyle name="Ввод  6 5" xfId="1932"/>
    <cellStyle name="Ввод  6 5 2" xfId="3617"/>
    <cellStyle name="Ввод  6 6" xfId="3107"/>
    <cellStyle name="Ввод  7" xfId="298"/>
    <cellStyle name="Ввод  7 2" xfId="1708"/>
    <cellStyle name="Ввод  7 2 2" xfId="3393"/>
    <cellStyle name="Ввод  7 3" xfId="1959"/>
    <cellStyle name="Ввод  7 3 2" xfId="3644"/>
    <cellStyle name="Ввод  7 4" xfId="1861"/>
    <cellStyle name="Ввод  7 4 2" xfId="3546"/>
    <cellStyle name="Ввод  7 5" xfId="2099"/>
    <cellStyle name="Ввод  7 5 2" xfId="3784"/>
    <cellStyle name="Ввод  7 6" xfId="3112"/>
    <cellStyle name="Ввод  8" xfId="340"/>
    <cellStyle name="Ввод  8 2" xfId="1725"/>
    <cellStyle name="Ввод  8 2 2" xfId="3410"/>
    <cellStyle name="Ввод  8 3" xfId="1904"/>
    <cellStyle name="Ввод  8 3 2" xfId="3589"/>
    <cellStyle name="Ввод  8 4" xfId="1688"/>
    <cellStyle name="Ввод  8 4 2" xfId="3373"/>
    <cellStyle name="Ввод  8 5" xfId="1659"/>
    <cellStyle name="Ввод  8 5 2" xfId="3344"/>
    <cellStyle name="Ввод  8 6" xfId="3117"/>
    <cellStyle name="Ввод  9" xfId="382"/>
    <cellStyle name="Ввод  9 2" xfId="1743"/>
    <cellStyle name="Ввод  9 2 2" xfId="3428"/>
    <cellStyle name="Ввод  9 3" xfId="1823"/>
    <cellStyle name="Ввод  9 3 2" xfId="3508"/>
    <cellStyle name="Ввод  9 4" xfId="1890"/>
    <cellStyle name="Ввод  9 4 2" xfId="3575"/>
    <cellStyle name="Ввод  9 5" xfId="2277"/>
    <cellStyle name="Ввод  9 5 2" xfId="3962"/>
    <cellStyle name="Ввод  9 6" xfId="3122"/>
    <cellStyle name="Вывод 10" xfId="425"/>
    <cellStyle name="Вывод 10 2" xfId="1762"/>
    <cellStyle name="Вывод 10 2 2" xfId="3447"/>
    <cellStyle name="Вывод 10 3" xfId="1728"/>
    <cellStyle name="Вывод 10 3 2" xfId="3413"/>
    <cellStyle name="Вывод 10 4" xfId="1851"/>
    <cellStyle name="Вывод 10 4 2" xfId="3536"/>
    <cellStyle name="Вывод 10 5" xfId="1924"/>
    <cellStyle name="Вывод 10 5 2" xfId="3609"/>
    <cellStyle name="Вывод 10 6" xfId="3128"/>
    <cellStyle name="Вывод 11" xfId="467"/>
    <cellStyle name="Вывод 11 2" xfId="1777"/>
    <cellStyle name="Вывод 11 2 2" xfId="3462"/>
    <cellStyle name="Вывод 11 3" xfId="2210"/>
    <cellStyle name="Вывод 11 3 2" xfId="3895"/>
    <cellStyle name="Вывод 11 4" xfId="1681"/>
    <cellStyle name="Вывод 11 4 2" xfId="3366"/>
    <cellStyle name="Вывод 11 5" xfId="1622"/>
    <cellStyle name="Вывод 11 5 2" xfId="3307"/>
    <cellStyle name="Вывод 11 6" xfId="3133"/>
    <cellStyle name="Вывод 12" xfId="509"/>
    <cellStyle name="Вывод 12 2" xfId="1789"/>
    <cellStyle name="Вывод 12 2 2" xfId="3474"/>
    <cellStyle name="Вывод 12 3" xfId="2125"/>
    <cellStyle name="Вывод 12 3 2" xfId="3810"/>
    <cellStyle name="Вывод 12 4" xfId="2066"/>
    <cellStyle name="Вывод 12 4 2" xfId="3751"/>
    <cellStyle name="Вывод 12 5" xfId="2328"/>
    <cellStyle name="Вывод 12 5 2" xfId="4013"/>
    <cellStyle name="Вывод 12 6" xfId="3138"/>
    <cellStyle name="Вывод 13" xfId="551"/>
    <cellStyle name="Вывод 13 2" xfId="1802"/>
    <cellStyle name="Вывод 13 2 2" xfId="3487"/>
    <cellStyle name="Вывод 13 3" xfId="2057"/>
    <cellStyle name="Вывод 13 3 2" xfId="3742"/>
    <cellStyle name="Вывод 13 4" xfId="2238"/>
    <cellStyle name="Вывод 13 4 2" xfId="3923"/>
    <cellStyle name="Вывод 13 5" xfId="1892"/>
    <cellStyle name="Вывод 13 5 2" xfId="3577"/>
    <cellStyle name="Вывод 13 6" xfId="3143"/>
    <cellStyle name="Вывод 14" xfId="593"/>
    <cellStyle name="Вывод 14 2" xfId="1821"/>
    <cellStyle name="Вывод 14 2 2" xfId="3506"/>
    <cellStyle name="Вывод 14 3" xfId="1970"/>
    <cellStyle name="Вывод 14 3 2" xfId="3655"/>
    <cellStyle name="Вывод 14 4" xfId="1942"/>
    <cellStyle name="Вывод 14 4 2" xfId="3627"/>
    <cellStyle name="Вывод 14 5" xfId="2118"/>
    <cellStyle name="Вывод 14 5 2" xfId="3803"/>
    <cellStyle name="Вывод 14 6" xfId="3148"/>
    <cellStyle name="Вывод 15" xfId="635"/>
    <cellStyle name="Вывод 15 2" xfId="1839"/>
    <cellStyle name="Вывод 15 2 2" xfId="3524"/>
    <cellStyle name="Вывод 15 3" xfId="1604"/>
    <cellStyle name="Вывод 15 3 2" xfId="3289"/>
    <cellStyle name="Вывод 15 4" xfId="1797"/>
    <cellStyle name="Вывод 15 4 2" xfId="3482"/>
    <cellStyle name="Вывод 15 5" xfId="1700"/>
    <cellStyle name="Вывод 15 5 2" xfId="3385"/>
    <cellStyle name="Вывод 15 6" xfId="3153"/>
    <cellStyle name="Вывод 16" xfId="677"/>
    <cellStyle name="Вывод 16 2" xfId="1853"/>
    <cellStyle name="Вывод 16 2 2" xfId="3538"/>
    <cellStyle name="Вывод 16 3" xfId="1835"/>
    <cellStyle name="Вывод 16 3 2" xfId="3520"/>
    <cellStyle name="Вывод 16 4" xfId="2189"/>
    <cellStyle name="Вывод 16 4 2" xfId="3874"/>
    <cellStyle name="Вывод 16 5" xfId="1696"/>
    <cellStyle name="Вывод 16 5 2" xfId="3381"/>
    <cellStyle name="Вывод 16 6" xfId="3158"/>
    <cellStyle name="Вывод 17" xfId="719"/>
    <cellStyle name="Вывод 17 2" xfId="1869"/>
    <cellStyle name="Вывод 17 2 2" xfId="3554"/>
    <cellStyle name="Вывод 17 3" xfId="1759"/>
    <cellStyle name="Вывод 17 3 2" xfId="3444"/>
    <cellStyle name="Вывод 17 4" xfId="1866"/>
    <cellStyle name="Вывод 17 4 2" xfId="3551"/>
    <cellStyle name="Вывод 17 5" xfId="1599"/>
    <cellStyle name="Вывод 17 5 2" xfId="3284"/>
    <cellStyle name="Вывод 17 6" xfId="3163"/>
    <cellStyle name="Вывод 18" xfId="761"/>
    <cellStyle name="Вывод 18 2" xfId="1883"/>
    <cellStyle name="Вывод 18 2 2" xfId="3568"/>
    <cellStyle name="Вывод 18 3" xfId="1689"/>
    <cellStyle name="Вывод 18 3 2" xfId="3374"/>
    <cellStyle name="Вывод 18 4" xfId="2177"/>
    <cellStyle name="Вывод 18 4 2" xfId="3862"/>
    <cellStyle name="Вывод 18 5" xfId="2204"/>
    <cellStyle name="Вывод 18 5 2" xfId="3889"/>
    <cellStyle name="Вывод 18 6" xfId="3168"/>
    <cellStyle name="Вывод 19" xfId="803"/>
    <cellStyle name="Вывод 19 2" xfId="1901"/>
    <cellStyle name="Вывод 19 2 2" xfId="3586"/>
    <cellStyle name="Вывод 19 3" xfId="2173"/>
    <cellStyle name="Вывод 19 3 2" xfId="3858"/>
    <cellStyle name="Вывод 19 4" xfId="2028"/>
    <cellStyle name="Вывод 19 4 2" xfId="3713"/>
    <cellStyle name="Вывод 19 5" xfId="1748"/>
    <cellStyle name="Вывод 19 5 2" xfId="3433"/>
    <cellStyle name="Вывод 19 6" xfId="3173"/>
    <cellStyle name="Вывод 2" xfId="45"/>
    <cellStyle name="Вывод 2 2" xfId="90"/>
    <cellStyle name="Вывод 2 2 2" xfId="1629"/>
    <cellStyle name="Вывод 2 2 2 2" xfId="3314"/>
    <cellStyle name="Вывод 2 2 3" xfId="1944"/>
    <cellStyle name="Вывод 2 2 3 2" xfId="3629"/>
    <cellStyle name="Вывод 2 2 4" xfId="1814"/>
    <cellStyle name="Вывод 2 2 4 2" xfId="3499"/>
    <cellStyle name="Вывод 2 2 5" xfId="1686"/>
    <cellStyle name="Вывод 2 2 5 2" xfId="3371"/>
    <cellStyle name="Вывод 2 2 6" xfId="3088"/>
    <cellStyle name="Вывод 2 3" xfId="1608"/>
    <cellStyle name="Вывод 2 3 2" xfId="3293"/>
    <cellStyle name="Вывод 2 4" xfId="2086"/>
    <cellStyle name="Вывод 2 4 2" xfId="3771"/>
    <cellStyle name="Вывод 2 5" xfId="2263"/>
    <cellStyle name="Вывод 2 5 2" xfId="3948"/>
    <cellStyle name="Вывод 2 6" xfId="2299"/>
    <cellStyle name="Вывод 2 6 2" xfId="3984"/>
    <cellStyle name="Вывод 2 7" xfId="3082"/>
    <cellStyle name="Вывод 20" xfId="845"/>
    <cellStyle name="Вывод 20 2" xfId="1918"/>
    <cellStyle name="Вывод 20 2 2" xfId="3603"/>
    <cellStyle name="Вывод 20 3" xfId="2088"/>
    <cellStyle name="Вывод 20 3 2" xfId="3773"/>
    <cellStyle name="Вывод 20 4" xfId="2276"/>
    <cellStyle name="Вывод 20 4 2" xfId="3961"/>
    <cellStyle name="Вывод 20 5" xfId="2309"/>
    <cellStyle name="Вывод 20 5 2" xfId="3994"/>
    <cellStyle name="Вывод 20 6" xfId="3178"/>
    <cellStyle name="Вывод 21" xfId="887"/>
    <cellStyle name="Вывод 21 2" xfId="1934"/>
    <cellStyle name="Вывод 21 2 2" xfId="3619"/>
    <cellStyle name="Вывод 21 3" xfId="2020"/>
    <cellStyle name="Вывод 21 3 2" xfId="3705"/>
    <cellStyle name="Вывод 21 4" xfId="1909"/>
    <cellStyle name="Вывод 21 4 2" xfId="3594"/>
    <cellStyle name="Вывод 21 5" xfId="2260"/>
    <cellStyle name="Вывод 21 5 2" xfId="3945"/>
    <cellStyle name="Вывод 21 6" xfId="3183"/>
    <cellStyle name="Вывод 22" xfId="929"/>
    <cellStyle name="Вывод 22 2" xfId="1955"/>
    <cellStyle name="Вывод 22 2 2" xfId="3640"/>
    <cellStyle name="Вывод 22 3" xfId="1930"/>
    <cellStyle name="Вывод 22 3 2" xfId="3615"/>
    <cellStyle name="Вывод 22 4" xfId="1687"/>
    <cellStyle name="Вывод 22 4 2" xfId="3372"/>
    <cellStyle name="Вывод 22 5" xfId="1723"/>
    <cellStyle name="Вывод 22 5 2" xfId="3408"/>
    <cellStyle name="Вывод 22 6" xfId="3188"/>
    <cellStyle name="Вывод 23" xfId="971"/>
    <cellStyle name="Вывод 23 2" xfId="1972"/>
    <cellStyle name="Вывод 23 2 2" xfId="3657"/>
    <cellStyle name="Вывод 23 3" xfId="1879"/>
    <cellStyle name="Вывод 23 3 2" xfId="3564"/>
    <cellStyle name="Вывод 23 4" xfId="1641"/>
    <cellStyle name="Вывод 23 4 2" xfId="3326"/>
    <cellStyle name="Вывод 23 5" xfId="1742"/>
    <cellStyle name="Вывод 23 5 2" xfId="3427"/>
    <cellStyle name="Вывод 23 6" xfId="3193"/>
    <cellStyle name="Вывод 24" xfId="1013"/>
    <cellStyle name="Вывод 24 2" xfId="1992"/>
    <cellStyle name="Вывод 24 2 2" xfId="3677"/>
    <cellStyle name="Вывод 24 3" xfId="1798"/>
    <cellStyle name="Вывод 24 3 2" xfId="3483"/>
    <cellStyle name="Вывод 24 4" xfId="1754"/>
    <cellStyle name="Вывод 24 4 2" xfId="3439"/>
    <cellStyle name="Вывод 24 5" xfId="1770"/>
    <cellStyle name="Вывод 24 5 2" xfId="3455"/>
    <cellStyle name="Вывод 24 6" xfId="3198"/>
    <cellStyle name="Вывод 25" xfId="1055"/>
    <cellStyle name="Вывод 25 2" xfId="2010"/>
    <cellStyle name="Вывод 25 2 2" xfId="3695"/>
    <cellStyle name="Вывод 25 3" xfId="1721"/>
    <cellStyle name="Вывод 25 3 2" xfId="3406"/>
    <cellStyle name="Вывод 25 4" xfId="2140"/>
    <cellStyle name="Вывод 25 4 2" xfId="3825"/>
    <cellStyle name="Вывод 25 5" xfId="1867"/>
    <cellStyle name="Вывод 25 5 2" xfId="3552"/>
    <cellStyle name="Вывод 25 6" xfId="3203"/>
    <cellStyle name="Вывод 26" xfId="1097"/>
    <cellStyle name="Вывод 26 2" xfId="2025"/>
    <cellStyle name="Вывод 26 2 2" xfId="3710"/>
    <cellStyle name="Вывод 26 3" xfId="2202"/>
    <cellStyle name="Вывод 26 3 2" xfId="3887"/>
    <cellStyle name="Вывод 26 4" xfId="1976"/>
    <cellStyle name="Вывод 26 4 2" xfId="3661"/>
    <cellStyle name="Вывод 26 5" xfId="1632"/>
    <cellStyle name="Вывод 26 5 2" xfId="3317"/>
    <cellStyle name="Вывод 26 6" xfId="3208"/>
    <cellStyle name="Вывод 27" xfId="1139"/>
    <cellStyle name="Вывод 27 2" xfId="2043"/>
    <cellStyle name="Вывод 27 2 2" xfId="3728"/>
    <cellStyle name="Вывод 27 3" xfId="2120"/>
    <cellStyle name="Вывод 27 3 2" xfId="3805"/>
    <cellStyle name="Вывод 27 4" xfId="1697"/>
    <cellStyle name="Вывод 27 4 2" xfId="3382"/>
    <cellStyle name="Вывод 27 5" xfId="2326"/>
    <cellStyle name="Вывод 27 5 2" xfId="4011"/>
    <cellStyle name="Вывод 27 6" xfId="3213"/>
    <cellStyle name="Вывод 28" xfId="1181"/>
    <cellStyle name="Вывод 28 2" xfId="2059"/>
    <cellStyle name="Вывод 28 2 2" xfId="3744"/>
    <cellStyle name="Вывод 28 3" xfId="2055"/>
    <cellStyle name="Вывод 28 3 2" xfId="3740"/>
    <cellStyle name="Вывод 28 4" xfId="2235"/>
    <cellStyle name="Вывод 28 4 2" xfId="3920"/>
    <cellStyle name="Вывод 28 5" xfId="2233"/>
    <cellStyle name="Вывод 28 5 2" xfId="3918"/>
    <cellStyle name="Вывод 28 6" xfId="3218"/>
    <cellStyle name="Вывод 29" xfId="1223"/>
    <cellStyle name="Вывод 29 2" xfId="2080"/>
    <cellStyle name="Вывод 29 2 2" xfId="3765"/>
    <cellStyle name="Вывод 29 3" xfId="1965"/>
    <cellStyle name="Вывод 29 3 2" xfId="3650"/>
    <cellStyle name="Вывод 29 4" xfId="2214"/>
    <cellStyle name="Вывод 29 4 2" xfId="3899"/>
    <cellStyle name="Вывод 29 5" xfId="1684"/>
    <cellStyle name="Вывод 29 5 2" xfId="3369"/>
    <cellStyle name="Вывод 29 6" xfId="3223"/>
    <cellStyle name="Вывод 3" xfId="131"/>
    <cellStyle name="Вывод 3 2" xfId="1646"/>
    <cellStyle name="Вывод 3 2 2" xfId="3331"/>
    <cellStyle name="Вывод 3 3" xfId="1906"/>
    <cellStyle name="Вывод 3 3 2" xfId="3591"/>
    <cellStyle name="Вывод 3 4" xfId="2136"/>
    <cellStyle name="Вывод 3 4 2" xfId="3821"/>
    <cellStyle name="Вывод 3 5" xfId="2022"/>
    <cellStyle name="Вывод 3 5 2" xfId="3707"/>
    <cellStyle name="Вывод 3 6" xfId="3093"/>
    <cellStyle name="Вывод 30" xfId="1265"/>
    <cellStyle name="Вывод 30 2" xfId="2095"/>
    <cellStyle name="Вывод 30 2 2" xfId="3780"/>
    <cellStyle name="Вывод 30 3" xfId="1600"/>
    <cellStyle name="Вывод 30 3 2" xfId="3285"/>
    <cellStyle name="Вывод 30 4" xfId="2188"/>
    <cellStyle name="Вывод 30 4 2" xfId="3873"/>
    <cellStyle name="Вывод 30 5" xfId="1816"/>
    <cellStyle name="Вывод 30 5 2" xfId="3501"/>
    <cellStyle name="Вывод 30 6" xfId="3228"/>
    <cellStyle name="Вывод 31" xfId="1307"/>
    <cellStyle name="Вывод 31 2" xfId="2114"/>
    <cellStyle name="Вывод 31 2 2" xfId="3799"/>
    <cellStyle name="Вывод 31 3" xfId="1826"/>
    <cellStyle name="Вывод 31 3 2" xfId="3511"/>
    <cellStyle name="Вывод 31 4" xfId="1989"/>
    <cellStyle name="Вывод 31 4 2" xfId="3674"/>
    <cellStyle name="Вывод 31 5" xfId="1672"/>
    <cellStyle name="Вывод 31 5 2" xfId="3357"/>
    <cellStyle name="Вывод 31 6" xfId="3233"/>
    <cellStyle name="Вывод 32" xfId="1349"/>
    <cellStyle name="Вывод 32 2" xfId="2127"/>
    <cellStyle name="Вывод 32 2 2" xfId="3812"/>
    <cellStyle name="Вывод 32 3" xfId="1755"/>
    <cellStyle name="Вывод 32 3 2" xfId="3440"/>
    <cellStyle name="Вывод 32 4" xfId="2091"/>
    <cellStyle name="Вывод 32 4 2" xfId="3776"/>
    <cellStyle name="Вывод 32 5" xfId="2111"/>
    <cellStyle name="Вывод 32 5 2" xfId="3796"/>
    <cellStyle name="Вывод 32 6" xfId="3238"/>
    <cellStyle name="Вывод 33" xfId="1391"/>
    <cellStyle name="Вывод 33 2" xfId="2143"/>
    <cellStyle name="Вывод 33 2 2" xfId="3828"/>
    <cellStyle name="Вывод 33 3" xfId="2227"/>
    <cellStyle name="Вывод 33 3 2" xfId="3912"/>
    <cellStyle name="Вывод 33 4" xfId="1610"/>
    <cellStyle name="Вывод 33 4 2" xfId="3295"/>
    <cellStyle name="Вывод 33 5" xfId="2244"/>
    <cellStyle name="Вывод 33 5 2" xfId="3929"/>
    <cellStyle name="Вывод 33 6" xfId="3243"/>
    <cellStyle name="Вывод 34" xfId="1433"/>
    <cellStyle name="Вывод 34 2" xfId="2160"/>
    <cellStyle name="Вывод 34 2 2" xfId="3845"/>
    <cellStyle name="Вывод 34 3" xfId="2241"/>
    <cellStyle name="Вывод 34 3 2" xfId="3926"/>
    <cellStyle name="Вывод 34 4" xfId="2304"/>
    <cellStyle name="Вывод 34 4 2" xfId="3989"/>
    <cellStyle name="Вывод 34 5" xfId="2347"/>
    <cellStyle name="Вывод 34 5 2" xfId="4032"/>
    <cellStyle name="Вывод 34 6" xfId="3248"/>
    <cellStyle name="Вывод 35" xfId="1475"/>
    <cellStyle name="Вывод 35 2" xfId="2179"/>
    <cellStyle name="Вывод 35 2 2" xfId="3864"/>
    <cellStyle name="Вывод 35 3" xfId="2256"/>
    <cellStyle name="Вывод 35 3 2" xfId="3941"/>
    <cellStyle name="Вывод 35 4" xfId="2312"/>
    <cellStyle name="Вывод 35 4 2" xfId="3997"/>
    <cellStyle name="Вывод 35 5" xfId="2352"/>
    <cellStyle name="Вывод 35 5 2" xfId="4037"/>
    <cellStyle name="Вывод 35 6" xfId="3253"/>
    <cellStyle name="Вывод 36" xfId="1517"/>
    <cellStyle name="Вывод 36 2" xfId="2194"/>
    <cellStyle name="Вывод 36 2 2" xfId="3879"/>
    <cellStyle name="Вывод 36 3" xfId="2271"/>
    <cellStyle name="Вывод 36 3 2" xfId="3956"/>
    <cellStyle name="Вывод 36 4" xfId="2321"/>
    <cellStyle name="Вывод 36 4 2" xfId="4006"/>
    <cellStyle name="Вывод 36 5" xfId="2357"/>
    <cellStyle name="Вывод 36 5 2" xfId="4042"/>
    <cellStyle name="Вывод 36 6" xfId="3258"/>
    <cellStyle name="Вывод 37" xfId="1559"/>
    <cellStyle name="Вывод 37 2" xfId="2208"/>
    <cellStyle name="Вывод 37 2 2" xfId="3893"/>
    <cellStyle name="Вывод 37 3" xfId="2280"/>
    <cellStyle name="Вывод 37 3 2" xfId="3965"/>
    <cellStyle name="Вывод 37 4" xfId="2330"/>
    <cellStyle name="Вывод 37 4 2" xfId="4015"/>
    <cellStyle name="Вывод 37 5" xfId="2362"/>
    <cellStyle name="Вывод 37 5 2" xfId="4047"/>
    <cellStyle name="Вывод 37 6" xfId="3263"/>
    <cellStyle name="Вывод 4" xfId="173"/>
    <cellStyle name="Вывод 4 2" xfId="1663"/>
    <cellStyle name="Вывод 4 2 2" xfId="3348"/>
    <cellStyle name="Вывод 4 3" xfId="1827"/>
    <cellStyle name="Вывод 4 3 2" xfId="3512"/>
    <cellStyle name="Вывод 4 4" xfId="1812"/>
    <cellStyle name="Вывод 4 4 2" xfId="3497"/>
    <cellStyle name="Вывод 4 5" xfId="2049"/>
    <cellStyle name="Вывод 4 5 2" xfId="3734"/>
    <cellStyle name="Вывод 4 6" xfId="3098"/>
    <cellStyle name="Вывод 5" xfId="215"/>
    <cellStyle name="Вывод 5 2" xfId="1679"/>
    <cellStyle name="Вывод 5 2 2" xfId="3364"/>
    <cellStyle name="Вывод 5 3" xfId="2030"/>
    <cellStyle name="Вывод 5 3 2" xfId="3715"/>
    <cellStyle name="Вывод 5 4" xfId="1671"/>
    <cellStyle name="Вывод 5 4 2" xfId="3356"/>
    <cellStyle name="Вывод 5 5" xfId="2175"/>
    <cellStyle name="Вывод 5 5 2" xfId="3860"/>
    <cellStyle name="Вывод 5 6" xfId="3103"/>
    <cellStyle name="Вывод 6" xfId="257"/>
    <cellStyle name="Вывод 6 2" xfId="1692"/>
    <cellStyle name="Вывод 6 2 2" xfId="3377"/>
    <cellStyle name="Вывод 6 3" xfId="2029"/>
    <cellStyle name="Вывод 6 3 2" xfId="3714"/>
    <cellStyle name="Вывод 6 4" xfId="2169"/>
    <cellStyle name="Вывод 6 4 2" xfId="3854"/>
    <cellStyle name="Вывод 6 5" xfId="2156"/>
    <cellStyle name="Вывод 6 5 2" xfId="3841"/>
    <cellStyle name="Вывод 6 6" xfId="3108"/>
    <cellStyle name="Вывод 7" xfId="299"/>
    <cellStyle name="Вывод 7 2" xfId="1709"/>
    <cellStyle name="Вывод 7 2 2" xfId="3394"/>
    <cellStyle name="Вывод 7 3" xfId="1938"/>
    <cellStyle name="Вывод 7 3 2" xfId="3623"/>
    <cellStyle name="Вывод 7 4" xfId="1911"/>
    <cellStyle name="Вывод 7 4 2" xfId="3596"/>
    <cellStyle name="Вывод 7 5" xfId="2265"/>
    <cellStyle name="Вывод 7 5 2" xfId="3950"/>
    <cellStyle name="Вывод 7 6" xfId="3113"/>
    <cellStyle name="Вывод 8" xfId="341"/>
    <cellStyle name="Вывод 8 2" xfId="1726"/>
    <cellStyle name="Вывод 8 2 2" xfId="3411"/>
    <cellStyle name="Вывод 8 3" xfId="1886"/>
    <cellStyle name="Вывод 8 3 2" xfId="3571"/>
    <cellStyle name="Вывод 8 4" xfId="1771"/>
    <cellStyle name="Вывод 8 4 2" xfId="3456"/>
    <cellStyle name="Вывод 8 5" xfId="1831"/>
    <cellStyle name="Вывод 8 5 2" xfId="3516"/>
    <cellStyle name="Вывод 8 6" xfId="3118"/>
    <cellStyle name="Вывод 9" xfId="383"/>
    <cellStyle name="Вывод 9 2" xfId="1744"/>
    <cellStyle name="Вывод 9 2 2" xfId="3429"/>
    <cellStyle name="Вывод 9 3" xfId="1804"/>
    <cellStyle name="Вывод 9 3 2" xfId="3489"/>
    <cellStyle name="Вывод 9 4" xfId="2000"/>
    <cellStyle name="Вывод 9 4 2" xfId="3685"/>
    <cellStyle name="Вывод 9 5" xfId="2013"/>
    <cellStyle name="Вывод 9 5 2" xfId="3698"/>
    <cellStyle name="Вывод 9 6" xfId="3123"/>
    <cellStyle name="Вычисление 10" xfId="426"/>
    <cellStyle name="Вычисление 10 2" xfId="1763"/>
    <cellStyle name="Вычисление 10 2 2" xfId="3448"/>
    <cellStyle name="Вычисление 10 3" xfId="1712"/>
    <cellStyle name="Вычисление 10 3 2" xfId="3397"/>
    <cellStyle name="Вычисление 10 4" xfId="1627"/>
    <cellStyle name="Вычисление 10 4 2" xfId="3312"/>
    <cellStyle name="Вычисление 10 5" xfId="2254"/>
    <cellStyle name="Вычисление 10 5 2" xfId="3939"/>
    <cellStyle name="Вычисление 10 6" xfId="3129"/>
    <cellStyle name="Вычисление 11" xfId="468"/>
    <cellStyle name="Вычисление 11 2" xfId="1778"/>
    <cellStyle name="Вычисление 11 2 2" xfId="3463"/>
    <cellStyle name="Вычисление 11 3" xfId="2196"/>
    <cellStyle name="Вычисление 11 3 2" xfId="3881"/>
    <cellStyle name="Вычисление 11 4" xfId="1779"/>
    <cellStyle name="Вычисление 11 4 2" xfId="3464"/>
    <cellStyle name="Вычисление 11 5" xfId="1639"/>
    <cellStyle name="Вычисление 11 5 2" xfId="3324"/>
    <cellStyle name="Вычисление 11 6" xfId="3134"/>
    <cellStyle name="Вычисление 12" xfId="510"/>
    <cellStyle name="Вычисление 12 2" xfId="1790"/>
    <cellStyle name="Вычисление 12 2 2" xfId="3475"/>
    <cellStyle name="Вычисление 12 3" xfId="2112"/>
    <cellStyle name="Вычисление 12 3 2" xfId="3797"/>
    <cellStyle name="Вычисление 12 4" xfId="1856"/>
    <cellStyle name="Вычисление 12 4 2" xfId="3541"/>
    <cellStyle name="Вычисление 12 5" xfId="2319"/>
    <cellStyle name="Вычисление 12 5 2" xfId="4004"/>
    <cellStyle name="Вычисление 12 6" xfId="3139"/>
    <cellStyle name="Вычисление 13" xfId="552"/>
    <cellStyle name="Вычисление 13 2" xfId="1803"/>
    <cellStyle name="Вычисление 13 2 2" xfId="3488"/>
    <cellStyle name="Вычисление 13 3" xfId="2040"/>
    <cellStyle name="Вычисление 13 3 2" xfId="3725"/>
    <cellStyle name="Вычисление 13 4" xfId="2224"/>
    <cellStyle name="Вычисление 13 4 2" xfId="3909"/>
    <cellStyle name="Вычисление 13 5" xfId="1772"/>
    <cellStyle name="Вычисление 13 5 2" xfId="3457"/>
    <cellStyle name="Вычисление 13 6" xfId="3144"/>
    <cellStyle name="Вычисление 14" xfId="594"/>
    <cellStyle name="Вычисление 14 2" xfId="1822"/>
    <cellStyle name="Вычисление 14 2 2" xfId="3507"/>
    <cellStyle name="Вычисление 14 3" xfId="1952"/>
    <cellStyle name="Вычисление 14 3 2" xfId="3637"/>
    <cellStyle name="Вычисление 14 4" xfId="2034"/>
    <cellStyle name="Вычисление 14 4 2" xfId="3719"/>
    <cellStyle name="Вычисление 14 5" xfId="1648"/>
    <cellStyle name="Вычисление 14 5 2" xfId="3333"/>
    <cellStyle name="Вычисление 14 6" xfId="3149"/>
    <cellStyle name="Вычисление 15" xfId="636"/>
    <cellStyle name="Вычисление 15 2" xfId="1840"/>
    <cellStyle name="Вычисление 15 2 2" xfId="3525"/>
    <cellStyle name="Вычисление 15 3" xfId="1898"/>
    <cellStyle name="Вычисление 15 3 2" xfId="3583"/>
    <cellStyle name="Вычисление 15 4" xfId="1878"/>
    <cellStyle name="Вычисление 15 4 2" xfId="3563"/>
    <cellStyle name="Вычисление 15 5" xfId="1929"/>
    <cellStyle name="Вычисление 15 5 2" xfId="3614"/>
    <cellStyle name="Вычисление 15 6" xfId="3154"/>
    <cellStyle name="Вычисление 16" xfId="678"/>
    <cellStyle name="Вычисление 16 2" xfId="1854"/>
    <cellStyle name="Вычисление 16 2 2" xfId="3539"/>
    <cellStyle name="Вычисление 16 3" xfId="1818"/>
    <cellStyle name="Вычисление 16 3 2" xfId="3503"/>
    <cellStyle name="Вычисление 16 4" xfId="2051"/>
    <cellStyle name="Вычисление 16 4 2" xfId="3736"/>
    <cellStyle name="Вычисление 16 5" xfId="2110"/>
    <cellStyle name="Вычисление 16 5 2" xfId="3795"/>
    <cellStyle name="Вычисление 16 6" xfId="3159"/>
    <cellStyle name="Вычисление 17" xfId="720"/>
    <cellStyle name="Вычисление 17 2" xfId="1870"/>
    <cellStyle name="Вычисление 17 2 2" xfId="3555"/>
    <cellStyle name="Вычисление 17 3" xfId="1596"/>
    <cellStyle name="Вычисление 17 3 2" xfId="3281"/>
    <cellStyle name="Вычисление 17 4" xfId="1916"/>
    <cellStyle name="Вычисление 17 4 2" xfId="3601"/>
    <cellStyle name="Вычисление 17 5" xfId="2269"/>
    <cellStyle name="Вычисление 17 5 2" xfId="3954"/>
    <cellStyle name="Вычисление 17 6" xfId="3164"/>
    <cellStyle name="Вычисление 18" xfId="762"/>
    <cellStyle name="Вычисление 18 2" xfId="1884"/>
    <cellStyle name="Вычисление 18 2 2" xfId="3569"/>
    <cellStyle name="Вычисление 18 3" xfId="1673"/>
    <cellStyle name="Вычисление 18 3 2" xfId="3358"/>
    <cellStyle name="Вычисление 18 4" xfId="1690"/>
    <cellStyle name="Вычисление 18 4 2" xfId="3375"/>
    <cellStyle name="Вычисление 18 5" xfId="1950"/>
    <cellStyle name="Вычисление 18 5 2" xfId="3635"/>
    <cellStyle name="Вычисление 18 6" xfId="3169"/>
    <cellStyle name="Вычисление 19" xfId="804"/>
    <cellStyle name="Вычисление 19 2" xfId="1902"/>
    <cellStyle name="Вычисление 19 2 2" xfId="3587"/>
    <cellStyle name="Вычисление 19 3" xfId="2154"/>
    <cellStyle name="Вычисление 19 3 2" xfId="3839"/>
    <cellStyle name="Вычисление 19 4" xfId="2098"/>
    <cellStyle name="Вычисление 19 4 2" xfId="3783"/>
    <cellStyle name="Вычисление 19 5" xfId="2296"/>
    <cellStyle name="Вычисление 19 5 2" xfId="3981"/>
    <cellStyle name="Вычисление 19 6" xfId="3174"/>
    <cellStyle name="Вычисление 2" xfId="46"/>
    <cellStyle name="Вычисление 2 2" xfId="91"/>
    <cellStyle name="Вычисление 2 2 2" xfId="1630"/>
    <cellStyle name="Вычисление 2 2 2 2" xfId="3315"/>
    <cellStyle name="Вычисление 2 2 3" xfId="1926"/>
    <cellStyle name="Вычисление 2 2 3 2" xfId="3611"/>
    <cellStyle name="Вычисление 2 2 4" xfId="1895"/>
    <cellStyle name="Вычисление 2 2 4 2" xfId="3580"/>
    <cellStyle name="Вычисление 2 2 5" xfId="1910"/>
    <cellStyle name="Вычисление 2 2 5 2" xfId="3595"/>
    <cellStyle name="Вычисление 2 2 6" xfId="3089"/>
    <cellStyle name="Вычисление 2 3" xfId="1609"/>
    <cellStyle name="Вычисление 2 3 2" xfId="3294"/>
    <cellStyle name="Вычисление 2 4" xfId="2070"/>
    <cellStyle name="Вычисление 2 4 2" xfId="3755"/>
    <cellStyle name="Вычисление 2 5" xfId="2248"/>
    <cellStyle name="Вычисление 2 5 2" xfId="3933"/>
    <cellStyle name="Вычисление 2 6" xfId="2234"/>
    <cellStyle name="Вычисление 2 6 2" xfId="3919"/>
    <cellStyle name="Вычисление 2 7" xfId="3083"/>
    <cellStyle name="Вычисление 20" xfId="846"/>
    <cellStyle name="Вычисление 20 2" xfId="1919"/>
    <cellStyle name="Вычисление 20 2 2" xfId="3604"/>
    <cellStyle name="Вычисление 20 3" xfId="1642"/>
    <cellStyle name="Вычисление 20 3 2" xfId="3327"/>
    <cellStyle name="Вычисление 20 4" xfId="2266"/>
    <cellStyle name="Вычисление 20 4 2" xfId="3951"/>
    <cellStyle name="Вычисление 20 5" xfId="2301"/>
    <cellStyle name="Вычисление 20 5 2" xfId="3986"/>
    <cellStyle name="Вычисление 20 6" xfId="3179"/>
    <cellStyle name="Вычисление 21" xfId="888"/>
    <cellStyle name="Вычисление 21 2" xfId="1935"/>
    <cellStyle name="Вычисление 21 2 2" xfId="3620"/>
    <cellStyle name="Вычисление 21 3" xfId="2006"/>
    <cellStyle name="Вычисление 21 3 2" xfId="3691"/>
    <cellStyle name="Вычисление 21 4" xfId="1997"/>
    <cellStyle name="Вычисление 21 4 2" xfId="3682"/>
    <cellStyle name="Вычисление 21 5" xfId="2261"/>
    <cellStyle name="Вычисление 21 5 2" xfId="3946"/>
    <cellStyle name="Вычисление 21 6" xfId="3184"/>
    <cellStyle name="Вычисление 22" xfId="930"/>
    <cellStyle name="Вычисление 22 2" xfId="1956"/>
    <cellStyle name="Вычисление 22 2 2" xfId="3641"/>
    <cellStyle name="Вычисление 22 3" xfId="1914"/>
    <cellStyle name="Вычисление 22 3 2" xfId="3599"/>
    <cellStyle name="Вычисление 22 4" xfId="1769"/>
    <cellStyle name="Вычисление 22 4 2" xfId="3454"/>
    <cellStyle name="Вычисление 22 5" xfId="1896"/>
    <cellStyle name="Вычисление 22 5 2" xfId="3581"/>
    <cellStyle name="Вычисление 22 6" xfId="3189"/>
    <cellStyle name="Вычисление 23" xfId="972"/>
    <cellStyle name="Вычисление 23 2" xfId="1973"/>
    <cellStyle name="Вычисление 23 2 2" xfId="3658"/>
    <cellStyle name="Вычисление 23 3" xfId="1864"/>
    <cellStyle name="Вычисление 23 3 2" xfId="3549"/>
    <cellStyle name="Вычисление 23 4" xfId="2152"/>
    <cellStyle name="Вычисление 23 4 2" xfId="3837"/>
    <cellStyle name="Вычисление 23 5" xfId="1603"/>
    <cellStyle name="Вычисление 23 5 2" xfId="3288"/>
    <cellStyle name="Вычисление 23 6" xfId="3194"/>
    <cellStyle name="Вычисление 24" xfId="1014"/>
    <cellStyle name="Вычисление 24 2" xfId="1993"/>
    <cellStyle name="Вычисление 24 2 2" xfId="3678"/>
    <cellStyle name="Вычисление 24 3" xfId="1785"/>
    <cellStyle name="Вычисление 24 3 2" xfId="3470"/>
    <cellStyle name="Вычисление 24 4" xfId="1849"/>
    <cellStyle name="Вычисление 24 4 2" xfId="3534"/>
    <cellStyle name="Вычисление 24 5" xfId="1998"/>
    <cellStyle name="Вычисление 24 5 2" xfId="3683"/>
    <cellStyle name="Вычисление 24 6" xfId="3199"/>
    <cellStyle name="Вычисление 25" xfId="1056"/>
    <cellStyle name="Вычисление 25 2" xfId="2011"/>
    <cellStyle name="Вычисление 25 2 2" xfId="3696"/>
    <cellStyle name="Вычисление 25 3" xfId="1702"/>
    <cellStyle name="Вычисление 25 3 2" xfId="3387"/>
    <cellStyle name="Вычисление 25 4" xfId="1661"/>
    <cellStyle name="Вычисление 25 4 2" xfId="3346"/>
    <cellStyle name="Вычисление 25 5" xfId="1634"/>
    <cellStyle name="Вычисление 25 5 2" xfId="3319"/>
    <cellStyle name="Вычисление 25 6" xfId="3204"/>
    <cellStyle name="Вычисление 26" xfId="1098"/>
    <cellStyle name="Вычисление 26 2" xfId="2026"/>
    <cellStyle name="Вычисление 26 2 2" xfId="3711"/>
    <cellStyle name="Вычисление 26 3" xfId="2186"/>
    <cellStyle name="Вычисление 26 3 2" xfId="3871"/>
    <cellStyle name="Вычисление 26 4" xfId="2083"/>
    <cellStyle name="Вычисление 26 4 2" xfId="3768"/>
    <cellStyle name="Вычисление 26 5" xfId="2082"/>
    <cellStyle name="Вычисление 26 5 2" xfId="3767"/>
    <cellStyle name="Вычисление 26 6" xfId="3209"/>
    <cellStyle name="Вычисление 27" xfId="1140"/>
    <cellStyle name="Вычисление 27 2" xfId="2044"/>
    <cellStyle name="Вычисление 27 2 2" xfId="3729"/>
    <cellStyle name="Вычисление 27 3" xfId="2102"/>
    <cellStyle name="Вычисление 27 3 2" xfId="3787"/>
    <cellStyle name="Вычисление 27 4" xfId="2100"/>
    <cellStyle name="Вычисление 27 4 2" xfId="3785"/>
    <cellStyle name="Вычисление 27 5" xfId="2316"/>
    <cellStyle name="Вычисление 27 5 2" xfId="4001"/>
    <cellStyle name="Вычисление 27 6" xfId="3214"/>
    <cellStyle name="Вычисление 28" xfId="1182"/>
    <cellStyle name="Вычисление 28 2" xfId="2060"/>
    <cellStyle name="Вычисление 28 2 2" xfId="3745"/>
    <cellStyle name="Вычисление 28 3" xfId="2035"/>
    <cellStyle name="Вычисление 28 3 2" xfId="3720"/>
    <cellStyle name="Вычисление 28 4" xfId="1964"/>
    <cellStyle name="Вычисление 28 4 2" xfId="3649"/>
    <cellStyle name="Вычисление 28 5" xfId="1592"/>
    <cellStyle name="Вычисление 28 5 2" xfId="3277"/>
    <cellStyle name="Вычисление 28 6" xfId="3219"/>
    <cellStyle name="Вычисление 29" xfId="1224"/>
    <cellStyle name="Вычисление 29 2" xfId="2081"/>
    <cellStyle name="Вычисление 29 2 2" xfId="3766"/>
    <cellStyle name="Вычисление 29 3" xfId="1946"/>
    <cellStyle name="Вычисление 29 3 2" xfId="3631"/>
    <cellStyle name="Вычисление 29 4" xfId="1738"/>
    <cellStyle name="Вычисление 29 4 2" xfId="3423"/>
    <cellStyle name="Вычисление 29 5" xfId="2074"/>
    <cellStyle name="Вычисление 29 5 2" xfId="3759"/>
    <cellStyle name="Вычисление 29 6" xfId="3224"/>
    <cellStyle name="Вычисление 3" xfId="132"/>
    <cellStyle name="Вычисление 3 2" xfId="1647"/>
    <cellStyle name="Вычисление 3 2 2" xfId="3332"/>
    <cellStyle name="Вычисление 3 3" xfId="1888"/>
    <cellStyle name="Вычисление 3 3 2" xfId="3573"/>
    <cellStyle name="Вычисление 3 4" xfId="1658"/>
    <cellStyle name="Вычисление 3 4 2" xfId="3343"/>
    <cellStyle name="Вычисление 3 5" xfId="2133"/>
    <cellStyle name="Вычисление 3 5 2" xfId="3818"/>
    <cellStyle name="Вычисление 3 6" xfId="3094"/>
    <cellStyle name="Вычисление 30" xfId="1266"/>
    <cellStyle name="Вычисление 30 2" xfId="2096"/>
    <cellStyle name="Вычисление 30 2 2" xfId="3781"/>
    <cellStyle name="Вычисление 30 3" xfId="1887"/>
    <cellStyle name="Вычисление 30 3 2" xfId="3572"/>
    <cellStyle name="Вычисление 30 4" xfId="1704"/>
    <cellStyle name="Вычисление 30 4 2" xfId="3389"/>
    <cellStyle name="Вычисление 30 5" xfId="2122"/>
    <cellStyle name="Вычисление 30 5 2" xfId="3807"/>
    <cellStyle name="Вычисление 30 6" xfId="3229"/>
    <cellStyle name="Вычисление 31" xfId="1308"/>
    <cellStyle name="Вычисление 31 2" xfId="2115"/>
    <cellStyle name="Вычисление 31 2 2" xfId="3800"/>
    <cellStyle name="Вычисление 31 3" xfId="1808"/>
    <cellStyle name="Вычисление 31 3 2" xfId="3493"/>
    <cellStyle name="Вычисление 31 4" xfId="1753"/>
    <cellStyle name="Вычисление 31 4 2" xfId="3438"/>
    <cellStyle name="Вычисление 31 5" xfId="2250"/>
    <cellStyle name="Вычисление 31 5 2" xfId="3935"/>
    <cellStyle name="Вычисление 31 6" xfId="3234"/>
    <cellStyle name="Вычисление 32" xfId="1350"/>
    <cellStyle name="Вычисление 32 2" xfId="2128"/>
    <cellStyle name="Вычисление 32 2 2" xfId="3813"/>
    <cellStyle name="Вычисление 32 3" xfId="1737"/>
    <cellStyle name="Вычисление 32 3 2" xfId="3422"/>
    <cellStyle name="Вычисление 32 4" xfId="2176"/>
    <cellStyle name="Вычисление 32 4 2" xfId="3861"/>
    <cellStyle name="Вычисление 32 5" xfId="1740"/>
    <cellStyle name="Вычисление 32 5 2" xfId="3425"/>
    <cellStyle name="Вычисление 32 6" xfId="3239"/>
    <cellStyle name="Вычисление 33" xfId="1392"/>
    <cellStyle name="Вычисление 33 2" xfId="2144"/>
    <cellStyle name="Вычисление 33 2 2" xfId="3829"/>
    <cellStyle name="Вычисление 33 3" xfId="2228"/>
    <cellStyle name="Вычисление 33 3 2" xfId="3913"/>
    <cellStyle name="Вычисление 33 4" xfId="1975"/>
    <cellStyle name="Вычисление 33 4 2" xfId="3660"/>
    <cellStyle name="Вычисление 33 5" xfId="2343"/>
    <cellStyle name="Вычисление 33 5 2" xfId="4028"/>
    <cellStyle name="Вычисление 33 6" xfId="3244"/>
    <cellStyle name="Вычисление 34" xfId="1434"/>
    <cellStyle name="Вычисление 34 2" xfId="2161"/>
    <cellStyle name="Вычисление 34 2 2" xfId="3846"/>
    <cellStyle name="Вычисление 34 3" xfId="2242"/>
    <cellStyle name="Вычисление 34 3 2" xfId="3927"/>
    <cellStyle name="Вычисление 34 4" xfId="2305"/>
    <cellStyle name="Вычисление 34 4 2" xfId="3990"/>
    <cellStyle name="Вычисление 34 5" xfId="2348"/>
    <cellStyle name="Вычисление 34 5 2" xfId="4033"/>
    <cellStyle name="Вычисление 34 6" xfId="3249"/>
    <cellStyle name="Вычисление 35" xfId="1476"/>
    <cellStyle name="Вычисление 35 2" xfId="2180"/>
    <cellStyle name="Вычисление 35 2 2" xfId="3865"/>
    <cellStyle name="Вычисление 35 3" xfId="2257"/>
    <cellStyle name="Вычисление 35 3 2" xfId="3942"/>
    <cellStyle name="Вычисление 35 4" xfId="2313"/>
    <cellStyle name="Вычисление 35 4 2" xfId="3998"/>
    <cellStyle name="Вычисление 35 5" xfId="2353"/>
    <cellStyle name="Вычисление 35 5 2" xfId="4038"/>
    <cellStyle name="Вычисление 35 6" xfId="3254"/>
    <cellStyle name="Вычисление 36" xfId="1518"/>
    <cellStyle name="Вычисление 36 2" xfId="2195"/>
    <cellStyle name="Вычисление 36 2 2" xfId="3880"/>
    <cellStyle name="Вычисление 36 3" xfId="2272"/>
    <cellStyle name="Вычисление 36 3 2" xfId="3957"/>
    <cellStyle name="Вычисление 36 4" xfId="2322"/>
    <cellStyle name="Вычисление 36 4 2" xfId="4007"/>
    <cellStyle name="Вычисление 36 5" xfId="2358"/>
    <cellStyle name="Вычисление 36 5 2" xfId="4043"/>
    <cellStyle name="Вычисление 36 6" xfId="3259"/>
    <cellStyle name="Вычисление 37" xfId="1560"/>
    <cellStyle name="Вычисление 37 2" xfId="2209"/>
    <cellStyle name="Вычисление 37 2 2" xfId="3894"/>
    <cellStyle name="Вычисление 37 3" xfId="2281"/>
    <cellStyle name="Вычисление 37 3 2" xfId="3966"/>
    <cellStyle name="Вычисление 37 4" xfId="2331"/>
    <cellStyle name="Вычисление 37 4 2" xfId="4016"/>
    <cellStyle name="Вычисление 37 5" xfId="2363"/>
    <cellStyle name="Вычисление 37 5 2" xfId="4048"/>
    <cellStyle name="Вычисление 37 6" xfId="3264"/>
    <cellStyle name="Вычисление 4" xfId="174"/>
    <cellStyle name="Вычисление 4 2" xfId="1664"/>
    <cellStyle name="Вычисление 4 2 2" xfId="3349"/>
    <cellStyle name="Вычисление 4 3" xfId="1809"/>
    <cellStyle name="Вычисление 4 3 2" xfId="3494"/>
    <cellStyle name="Вычисление 4 4" xfId="1615"/>
    <cellStyle name="Вычисление 4 4 2" xfId="3300"/>
    <cellStyle name="Вычисление 4 5" xfId="2237"/>
    <cellStyle name="Вычисление 4 5 2" xfId="3922"/>
    <cellStyle name="Вычисление 4 6" xfId="3099"/>
    <cellStyle name="Вычисление 5" xfId="216"/>
    <cellStyle name="Вычисление 5 2" xfId="1680"/>
    <cellStyle name="Вычисление 5 2 2" xfId="3365"/>
    <cellStyle name="Вычисление 5 3" xfId="1618"/>
    <cellStyle name="Вычисление 5 3 2" xfId="3303"/>
    <cellStyle name="Вычисление 5 4" xfId="1751"/>
    <cellStyle name="Вычисление 5 4 2" xfId="3436"/>
    <cellStyle name="Вычисление 5 5" xfId="1784"/>
    <cellStyle name="Вычисление 5 5 2" xfId="3469"/>
    <cellStyle name="Вычисление 5 6" xfId="3104"/>
    <cellStyle name="Вычисление 6" xfId="258"/>
    <cellStyle name="Вычисление 6 2" xfId="1693"/>
    <cellStyle name="Вычисление 6 2 2" xfId="3378"/>
    <cellStyle name="Вычисление 6 3" xfId="2014"/>
    <cellStyle name="Вычисление 6 3 2" xfId="3699"/>
    <cellStyle name="Вычисление 6 4" xfId="1685"/>
    <cellStyle name="Вычисление 6 4 2" xfId="3370"/>
    <cellStyle name="Вычисление 6 5" xfId="2109"/>
    <cellStyle name="Вычисление 6 5 2" xfId="3794"/>
    <cellStyle name="Вычисление 6 6" xfId="3109"/>
    <cellStyle name="Вычисление 7" xfId="300"/>
    <cellStyle name="Вычисление 7 2" xfId="1710"/>
    <cellStyle name="Вычисление 7 2 2" xfId="3395"/>
    <cellStyle name="Вычисление 7 3" xfId="1922"/>
    <cellStyle name="Вычисление 7 3 2" xfId="3607"/>
    <cellStyle name="Вычисление 7 4" xfId="2002"/>
    <cellStyle name="Вычисление 7 4 2" xfId="3687"/>
    <cellStyle name="Вычисление 7 5" xfId="2213"/>
    <cellStyle name="Вычисление 7 5 2" xfId="3898"/>
    <cellStyle name="Вычисление 7 6" xfId="3114"/>
    <cellStyle name="Вычисление 8" xfId="342"/>
    <cellStyle name="Вычисление 8 2" xfId="1727"/>
    <cellStyle name="Вычисление 8 2 2" xfId="3412"/>
    <cellStyle name="Вычисление 8 3" xfId="1873"/>
    <cellStyle name="Вычисление 8 3 2" xfId="3558"/>
    <cellStyle name="Вычисление 8 4" xfId="1846"/>
    <cellStyle name="Вычисление 8 4 2" xfId="3531"/>
    <cellStyle name="Вычисление 8 5" xfId="2067"/>
    <cellStyle name="Вычисление 8 5 2" xfId="3752"/>
    <cellStyle name="Вычисление 8 6" xfId="3119"/>
    <cellStyle name="Вычисление 9" xfId="384"/>
    <cellStyle name="Вычисление 9 2" xfId="1745"/>
    <cellStyle name="Вычисление 9 2 2" xfId="3430"/>
    <cellStyle name="Вычисление 9 3" xfId="1791"/>
    <cellStyle name="Вычисление 9 3 2" xfId="3476"/>
    <cellStyle name="Вычисление 9 4" xfId="2089"/>
    <cellStyle name="Вычисление 9 4 2" xfId="3774"/>
    <cellStyle name="Вычисление 9 5" xfId="1677"/>
    <cellStyle name="Вычисление 9 5 2" xfId="3362"/>
    <cellStyle name="Вычисление 9 6" xfId="3124"/>
    <cellStyle name="Заголовок 1 10" xfId="427"/>
    <cellStyle name="Заголовок 1 11" xfId="469"/>
    <cellStyle name="Заголовок 1 12" xfId="511"/>
    <cellStyle name="Заголовок 1 13" xfId="553"/>
    <cellStyle name="Заголовок 1 14" xfId="595"/>
    <cellStyle name="Заголовок 1 15" xfId="637"/>
    <cellStyle name="Заголовок 1 16" xfId="679"/>
    <cellStyle name="Заголовок 1 17" xfId="721"/>
    <cellStyle name="Заголовок 1 18" xfId="763"/>
    <cellStyle name="Заголовок 1 19" xfId="805"/>
    <cellStyle name="Заголовок 1 2" xfId="47"/>
    <cellStyle name="Заголовок 1 2 2" xfId="92"/>
    <cellStyle name="Заголовок 1 20" xfId="847"/>
    <cellStyle name="Заголовок 1 21" xfId="889"/>
    <cellStyle name="Заголовок 1 22" xfId="931"/>
    <cellStyle name="Заголовок 1 23" xfId="973"/>
    <cellStyle name="Заголовок 1 24" xfId="1015"/>
    <cellStyle name="Заголовок 1 25" xfId="1057"/>
    <cellStyle name="Заголовок 1 26" xfId="1099"/>
    <cellStyle name="Заголовок 1 27" xfId="1141"/>
    <cellStyle name="Заголовок 1 28" xfId="1183"/>
    <cellStyle name="Заголовок 1 29" xfId="1225"/>
    <cellStyle name="Заголовок 1 3" xfId="133"/>
    <cellStyle name="Заголовок 1 30" xfId="1267"/>
    <cellStyle name="Заголовок 1 31" xfId="1309"/>
    <cellStyle name="Заголовок 1 32" xfId="1351"/>
    <cellStyle name="Заголовок 1 33" xfId="1393"/>
    <cellStyle name="Заголовок 1 34" xfId="1435"/>
    <cellStyle name="Заголовок 1 35" xfId="1477"/>
    <cellStyle name="Заголовок 1 36" xfId="1519"/>
    <cellStyle name="Заголовок 1 37" xfId="1561"/>
    <cellStyle name="Заголовок 1 4" xfId="175"/>
    <cellStyle name="Заголовок 1 5" xfId="217"/>
    <cellStyle name="Заголовок 1 6" xfId="259"/>
    <cellStyle name="Заголовок 1 7" xfId="301"/>
    <cellStyle name="Заголовок 1 8" xfId="343"/>
    <cellStyle name="Заголовок 1 9" xfId="385"/>
    <cellStyle name="Заголовок 2 10" xfId="428"/>
    <cellStyle name="Заголовок 2 11" xfId="470"/>
    <cellStyle name="Заголовок 2 12" xfId="512"/>
    <cellStyle name="Заголовок 2 13" xfId="554"/>
    <cellStyle name="Заголовок 2 14" xfId="596"/>
    <cellStyle name="Заголовок 2 15" xfId="638"/>
    <cellStyle name="Заголовок 2 16" xfId="680"/>
    <cellStyle name="Заголовок 2 17" xfId="722"/>
    <cellStyle name="Заголовок 2 18" xfId="764"/>
    <cellStyle name="Заголовок 2 19" xfId="806"/>
    <cellStyle name="Заголовок 2 2" xfId="48"/>
    <cellStyle name="Заголовок 2 2 2" xfId="93"/>
    <cellStyle name="Заголовок 2 20" xfId="848"/>
    <cellStyle name="Заголовок 2 21" xfId="890"/>
    <cellStyle name="Заголовок 2 22" xfId="932"/>
    <cellStyle name="Заголовок 2 23" xfId="974"/>
    <cellStyle name="Заголовок 2 24" xfId="1016"/>
    <cellStyle name="Заголовок 2 25" xfId="1058"/>
    <cellStyle name="Заголовок 2 26" xfId="1100"/>
    <cellStyle name="Заголовок 2 27" xfId="1142"/>
    <cellStyle name="Заголовок 2 28" xfId="1184"/>
    <cellStyle name="Заголовок 2 29" xfId="1226"/>
    <cellStyle name="Заголовок 2 3" xfId="134"/>
    <cellStyle name="Заголовок 2 30" xfId="1268"/>
    <cellStyle name="Заголовок 2 31" xfId="1310"/>
    <cellStyle name="Заголовок 2 32" xfId="1352"/>
    <cellStyle name="Заголовок 2 33" xfId="1394"/>
    <cellStyle name="Заголовок 2 34" xfId="1436"/>
    <cellStyle name="Заголовок 2 35" xfId="1478"/>
    <cellStyle name="Заголовок 2 36" xfId="1520"/>
    <cellStyle name="Заголовок 2 37" xfId="1562"/>
    <cellStyle name="Заголовок 2 4" xfId="176"/>
    <cellStyle name="Заголовок 2 5" xfId="218"/>
    <cellStyle name="Заголовок 2 6" xfId="260"/>
    <cellStyle name="Заголовок 2 7" xfId="302"/>
    <cellStyle name="Заголовок 2 8" xfId="344"/>
    <cellStyle name="Заголовок 2 9" xfId="386"/>
    <cellStyle name="Заголовок 3 10" xfId="429"/>
    <cellStyle name="Заголовок 3 11" xfId="471"/>
    <cellStyle name="Заголовок 3 12" xfId="513"/>
    <cellStyle name="Заголовок 3 13" xfId="555"/>
    <cellStyle name="Заголовок 3 14" xfId="597"/>
    <cellStyle name="Заголовок 3 15" xfId="639"/>
    <cellStyle name="Заголовок 3 16" xfId="681"/>
    <cellStyle name="Заголовок 3 17" xfId="723"/>
    <cellStyle name="Заголовок 3 18" xfId="765"/>
    <cellStyle name="Заголовок 3 19" xfId="807"/>
    <cellStyle name="Заголовок 3 2" xfId="49"/>
    <cellStyle name="Заголовок 3 2 2" xfId="94"/>
    <cellStyle name="Заголовок 3 20" xfId="849"/>
    <cellStyle name="Заголовок 3 21" xfId="891"/>
    <cellStyle name="Заголовок 3 22" xfId="933"/>
    <cellStyle name="Заголовок 3 23" xfId="975"/>
    <cellStyle name="Заголовок 3 24" xfId="1017"/>
    <cellStyle name="Заголовок 3 25" xfId="1059"/>
    <cellStyle name="Заголовок 3 26" xfId="1101"/>
    <cellStyle name="Заголовок 3 27" xfId="1143"/>
    <cellStyle name="Заголовок 3 28" xfId="1185"/>
    <cellStyle name="Заголовок 3 29" xfId="1227"/>
    <cellStyle name="Заголовок 3 3" xfId="135"/>
    <cellStyle name="Заголовок 3 30" xfId="1269"/>
    <cellStyle name="Заголовок 3 31" xfId="1311"/>
    <cellStyle name="Заголовок 3 32" xfId="1353"/>
    <cellStyle name="Заголовок 3 33" xfId="1395"/>
    <cellStyle name="Заголовок 3 34" xfId="1437"/>
    <cellStyle name="Заголовок 3 35" xfId="1479"/>
    <cellStyle name="Заголовок 3 36" xfId="1521"/>
    <cellStyle name="Заголовок 3 37" xfId="1563"/>
    <cellStyle name="Заголовок 3 4" xfId="177"/>
    <cellStyle name="Заголовок 3 5" xfId="219"/>
    <cellStyle name="Заголовок 3 6" xfId="261"/>
    <cellStyle name="Заголовок 3 7" xfId="303"/>
    <cellStyle name="Заголовок 3 8" xfId="345"/>
    <cellStyle name="Заголовок 3 9" xfId="387"/>
    <cellStyle name="Заголовок 4 10" xfId="430"/>
    <cellStyle name="Заголовок 4 11" xfId="472"/>
    <cellStyle name="Заголовок 4 12" xfId="514"/>
    <cellStyle name="Заголовок 4 13" xfId="556"/>
    <cellStyle name="Заголовок 4 14" xfId="598"/>
    <cellStyle name="Заголовок 4 15" xfId="640"/>
    <cellStyle name="Заголовок 4 16" xfId="682"/>
    <cellStyle name="Заголовок 4 17" xfId="724"/>
    <cellStyle name="Заголовок 4 18" xfId="766"/>
    <cellStyle name="Заголовок 4 19" xfId="808"/>
    <cellStyle name="Заголовок 4 2" xfId="50"/>
    <cellStyle name="Заголовок 4 2 2" xfId="95"/>
    <cellStyle name="Заголовок 4 20" xfId="850"/>
    <cellStyle name="Заголовок 4 21" xfId="892"/>
    <cellStyle name="Заголовок 4 22" xfId="934"/>
    <cellStyle name="Заголовок 4 23" xfId="976"/>
    <cellStyle name="Заголовок 4 24" xfId="1018"/>
    <cellStyle name="Заголовок 4 25" xfId="1060"/>
    <cellStyle name="Заголовок 4 26" xfId="1102"/>
    <cellStyle name="Заголовок 4 27" xfId="1144"/>
    <cellStyle name="Заголовок 4 28" xfId="1186"/>
    <cellStyle name="Заголовок 4 29" xfId="1228"/>
    <cellStyle name="Заголовок 4 3" xfId="136"/>
    <cellStyle name="Заголовок 4 30" xfId="1270"/>
    <cellStyle name="Заголовок 4 31" xfId="1312"/>
    <cellStyle name="Заголовок 4 32" xfId="1354"/>
    <cellStyle name="Заголовок 4 33" xfId="1396"/>
    <cellStyle name="Заголовок 4 34" xfId="1438"/>
    <cellStyle name="Заголовок 4 35" xfId="1480"/>
    <cellStyle name="Заголовок 4 36" xfId="1522"/>
    <cellStyle name="Заголовок 4 37" xfId="1564"/>
    <cellStyle name="Заголовок 4 4" xfId="178"/>
    <cellStyle name="Заголовок 4 5" xfId="220"/>
    <cellStyle name="Заголовок 4 6" xfId="262"/>
    <cellStyle name="Заголовок 4 7" xfId="304"/>
    <cellStyle name="Заголовок 4 8" xfId="346"/>
    <cellStyle name="Заголовок 4 9" xfId="388"/>
    <cellStyle name="Итог 10" xfId="431"/>
    <cellStyle name="Итог 10 2" xfId="1766"/>
    <cellStyle name="Итог 10 2 2" xfId="3451"/>
    <cellStyle name="Итог 10 3" xfId="2197"/>
    <cellStyle name="Итог 10 3 2" xfId="3882"/>
    <cellStyle name="Итог 10 4" xfId="1765"/>
    <cellStyle name="Итог 10 4 2" xfId="3450"/>
    <cellStyle name="Итог 10 5" xfId="2151"/>
    <cellStyle name="Итог 10 5 2" xfId="3836"/>
    <cellStyle name="Итог 10 6" xfId="3130"/>
    <cellStyle name="Итог 11" xfId="473"/>
    <cellStyle name="Итог 11 2" xfId="1780"/>
    <cellStyle name="Итог 11 2 2" xfId="3465"/>
    <cellStyle name="Итог 11 3" xfId="2116"/>
    <cellStyle name="Итог 11 3 2" xfId="3801"/>
    <cellStyle name="Итог 11 4" xfId="1794"/>
    <cellStyle name="Итог 11 4 2" xfId="3479"/>
    <cellStyle name="Итог 11 5" xfId="2323"/>
    <cellStyle name="Итог 11 5 2" xfId="4008"/>
    <cellStyle name="Итог 11 6" xfId="3135"/>
    <cellStyle name="Итог 12" xfId="515"/>
    <cellStyle name="Итог 12 2" xfId="1792"/>
    <cellStyle name="Итог 12 2 2" xfId="3477"/>
    <cellStyle name="Итог 12 3" xfId="2041"/>
    <cellStyle name="Итог 12 3 2" xfId="3726"/>
    <cellStyle name="Итог 12 4" xfId="2225"/>
    <cellStyle name="Итог 12 4 2" xfId="3910"/>
    <cellStyle name="Итог 12 5" xfId="1847"/>
    <cellStyle name="Итог 12 5 2" xfId="3532"/>
    <cellStyle name="Итог 12 6" xfId="3140"/>
    <cellStyle name="Итог 13" xfId="557"/>
    <cellStyle name="Итог 13 2" xfId="1805"/>
    <cellStyle name="Итог 13 2 2" xfId="3490"/>
    <cellStyle name="Итог 13 3" xfId="1953"/>
    <cellStyle name="Итог 13 3 2" xfId="3638"/>
    <cellStyle name="Итог 13 4" xfId="2018"/>
    <cellStyle name="Итог 13 4 2" xfId="3703"/>
    <cellStyle name="Итог 13 5" xfId="2164"/>
    <cellStyle name="Итог 13 5 2" xfId="3849"/>
    <cellStyle name="Итог 13 6" xfId="3145"/>
    <cellStyle name="Итог 14" xfId="599"/>
    <cellStyle name="Итог 14 2" xfId="1824"/>
    <cellStyle name="Итог 14 2 2" xfId="3509"/>
    <cellStyle name="Итог 14 3" xfId="1899"/>
    <cellStyle name="Итог 14 3 2" xfId="3584"/>
    <cellStyle name="Итог 14 4" xfId="1863"/>
    <cellStyle name="Итог 14 4 2" xfId="3548"/>
    <cellStyle name="Итог 14 5" xfId="2015"/>
    <cellStyle name="Итог 14 5 2" xfId="3700"/>
    <cellStyle name="Итог 14 6" xfId="3150"/>
    <cellStyle name="Итог 15" xfId="641"/>
    <cellStyle name="Итог 15 2" xfId="1842"/>
    <cellStyle name="Итог 15 2 2" xfId="3527"/>
    <cellStyle name="Итог 15 3" xfId="1819"/>
    <cellStyle name="Итог 15 3 2" xfId="3504"/>
    <cellStyle name="Итог 15 4" xfId="2032"/>
    <cellStyle name="Итог 15 4 2" xfId="3717"/>
    <cellStyle name="Итог 15 5" xfId="2192"/>
    <cellStyle name="Итог 15 5 2" xfId="3877"/>
    <cellStyle name="Итог 15 6" xfId="3155"/>
    <cellStyle name="Итог 16" xfId="683"/>
    <cellStyle name="Итог 16 2" xfId="1855"/>
    <cellStyle name="Итог 16 2 2" xfId="3540"/>
    <cellStyle name="Итог 16 3" xfId="1741"/>
    <cellStyle name="Итог 16 3 2" xfId="3426"/>
    <cellStyle name="Итог 16 4" xfId="1625"/>
    <cellStyle name="Итог 16 4 2" xfId="3310"/>
    <cellStyle name="Итог 16 5" xfId="2252"/>
    <cellStyle name="Итог 16 5 2" xfId="3937"/>
    <cellStyle name="Итог 16 6" xfId="3160"/>
    <cellStyle name="Итог 17" xfId="725"/>
    <cellStyle name="Итог 17 2" xfId="1872"/>
    <cellStyle name="Итог 17 2 2" xfId="3557"/>
    <cellStyle name="Итог 17 3" xfId="1674"/>
    <cellStyle name="Итог 17 3 2" xfId="3359"/>
    <cellStyle name="Итог 17 4" xfId="1764"/>
    <cellStyle name="Итог 17 4 2" xfId="3449"/>
    <cellStyle name="Итог 17 5" xfId="1912"/>
    <cellStyle name="Итог 17 5 2" xfId="3597"/>
    <cellStyle name="Итог 17 6" xfId="3165"/>
    <cellStyle name="Итог 18" xfId="767"/>
    <cellStyle name="Итог 18 2" xfId="1885"/>
    <cellStyle name="Итог 18 2 2" xfId="3570"/>
    <cellStyle name="Итог 18 3" xfId="2155"/>
    <cellStyle name="Итог 18 3 2" xfId="3840"/>
    <cellStyle name="Итог 18 4" xfId="1650"/>
    <cellStyle name="Итог 18 4 2" xfId="3335"/>
    <cellStyle name="Итог 18 5" xfId="1593"/>
    <cellStyle name="Итог 18 5 2" xfId="3278"/>
    <cellStyle name="Итог 18 6" xfId="3170"/>
    <cellStyle name="Итог 19" xfId="809"/>
    <cellStyle name="Итог 19 2" xfId="1903"/>
    <cellStyle name="Итог 19 2 2" xfId="3588"/>
    <cellStyle name="Итог 19 3" xfId="1643"/>
    <cellStyle name="Итог 19 3 2" xfId="3328"/>
    <cellStyle name="Итог 19 4" xfId="2267"/>
    <cellStyle name="Итог 19 4 2" xfId="3952"/>
    <cellStyle name="Итог 19 5" xfId="2302"/>
    <cellStyle name="Итог 19 5 2" xfId="3987"/>
    <cellStyle name="Итог 19 6" xfId="3175"/>
    <cellStyle name="Итог 2" xfId="51"/>
    <cellStyle name="Итог 2 2" xfId="96"/>
    <cellStyle name="Итог 2 2 2" xfId="1631"/>
    <cellStyle name="Итог 2 2 2 2" xfId="3316"/>
    <cellStyle name="Итог 2 2 3" xfId="1877"/>
    <cellStyle name="Итог 2 2 3 2" xfId="3562"/>
    <cellStyle name="Итог 2 2 4" xfId="1705"/>
    <cellStyle name="Итог 2 2 4 2" xfId="3390"/>
    <cellStyle name="Итог 2 2 5" xfId="2106"/>
    <cellStyle name="Итог 2 2 5 2" xfId="3791"/>
    <cellStyle name="Итог 2 2 6" xfId="3090"/>
    <cellStyle name="Итог 2 3" xfId="1612"/>
    <cellStyle name="Итог 2 3 2" xfId="3297"/>
    <cellStyle name="Итог 2 4" xfId="1983"/>
    <cellStyle name="Итог 2 4 2" xfId="3668"/>
    <cellStyle name="Итог 2 5" xfId="2199"/>
    <cellStyle name="Итог 2 5 2" xfId="3884"/>
    <cellStyle name="Итог 2 6" xfId="1829"/>
    <cellStyle name="Итог 2 6 2" xfId="3514"/>
    <cellStyle name="Итог 2 7" xfId="3084"/>
    <cellStyle name="Итог 20" xfId="851"/>
    <cellStyle name="Итог 20 2" xfId="1921"/>
    <cellStyle name="Итог 20 2 2" xfId="3606"/>
    <cellStyle name="Итог 20 3" xfId="2007"/>
    <cellStyle name="Итог 20 3 2" xfId="3692"/>
    <cellStyle name="Итог 20 4" xfId="1980"/>
    <cellStyle name="Итог 20 4 2" xfId="3665"/>
    <cellStyle name="Итог 20 5" xfId="2246"/>
    <cellStyle name="Итог 20 5 2" xfId="3931"/>
    <cellStyle name="Итог 20 6" xfId="3180"/>
    <cellStyle name="Итог 21" xfId="893"/>
    <cellStyle name="Итог 21 2" xfId="1937"/>
    <cellStyle name="Итог 21 2 2" xfId="3622"/>
    <cellStyle name="Итог 21 3" xfId="1915"/>
    <cellStyle name="Итог 21 3 2" xfId="3600"/>
    <cellStyle name="Итог 21 4" xfId="1757"/>
    <cellStyle name="Итог 21 4 2" xfId="3442"/>
    <cellStyle name="Итог 21 5" xfId="1948"/>
    <cellStyle name="Итог 21 5 2" xfId="3633"/>
    <cellStyle name="Итог 21 6" xfId="3185"/>
    <cellStyle name="Итог 22" xfId="935"/>
    <cellStyle name="Итог 22 2" xfId="1957"/>
    <cellStyle name="Итог 22 2 2" xfId="3642"/>
    <cellStyle name="Итог 22 3" xfId="1865"/>
    <cellStyle name="Итог 22 3 2" xfId="3550"/>
    <cellStyle name="Итог 22 4" xfId="2138"/>
    <cellStyle name="Итог 22 4 2" xfId="3823"/>
    <cellStyle name="Итог 22 5" xfId="1969"/>
    <cellStyle name="Итог 22 5 2" xfId="3654"/>
    <cellStyle name="Итог 22 6" xfId="3190"/>
    <cellStyle name="Итог 23" xfId="977"/>
    <cellStyle name="Итог 23 2" xfId="1978"/>
    <cellStyle name="Итог 23 2 2" xfId="3663"/>
    <cellStyle name="Итог 23 3" xfId="1786"/>
    <cellStyle name="Итог 23 3 2" xfId="3471"/>
    <cellStyle name="Итог 23 4" xfId="1834"/>
    <cellStyle name="Итог 23 4 2" xfId="3519"/>
    <cellStyle name="Итог 23 5" xfId="1638"/>
    <cellStyle name="Итог 23 5 2" xfId="3323"/>
    <cellStyle name="Итог 23 6" xfId="3195"/>
    <cellStyle name="Итог 24" xfId="1019"/>
    <cellStyle name="Итог 24 2" xfId="1996"/>
    <cellStyle name="Итог 24 2 2" xfId="3681"/>
    <cellStyle name="Итог 24 3" xfId="1703"/>
    <cellStyle name="Итог 24 3 2" xfId="3388"/>
    <cellStyle name="Итог 24 4" xfId="2205"/>
    <cellStyle name="Итог 24 4 2" xfId="3890"/>
    <cellStyle name="Итог 24 5" xfId="2052"/>
    <cellStyle name="Итог 24 5 2" xfId="3737"/>
    <cellStyle name="Итог 24 6" xfId="3200"/>
    <cellStyle name="Итог 25" xfId="1061"/>
    <cellStyle name="Итог 25 2" xfId="2012"/>
    <cellStyle name="Итог 25 2 2" xfId="3697"/>
    <cellStyle name="Итог 25 3" xfId="2187"/>
    <cellStyle name="Итог 25 3 2" xfId="3872"/>
    <cellStyle name="Итог 25 4" xfId="2062"/>
    <cellStyle name="Итог 25 4 2" xfId="3747"/>
    <cellStyle name="Итог 25 5" xfId="2145"/>
    <cellStyle name="Итог 25 5 2" xfId="3830"/>
    <cellStyle name="Итог 25 6" xfId="3205"/>
    <cellStyle name="Итог 26" xfId="1103"/>
    <cellStyle name="Итог 26 2" xfId="2027"/>
    <cellStyle name="Итог 26 2 2" xfId="3712"/>
    <cellStyle name="Итог 26 3" xfId="2103"/>
    <cellStyle name="Итог 26 3 2" xfId="3788"/>
    <cellStyle name="Итог 26 4" xfId="1652"/>
    <cellStyle name="Итог 26 4 2" xfId="3337"/>
    <cellStyle name="Итог 26 5" xfId="2317"/>
    <cellStyle name="Итог 26 5 2" xfId="4002"/>
    <cellStyle name="Итог 26 6" xfId="3210"/>
    <cellStyle name="Итог 27" xfId="1145"/>
    <cellStyle name="Итог 27 2" xfId="2046"/>
    <cellStyle name="Итог 27 2 2" xfId="3731"/>
    <cellStyle name="Итог 27 3" xfId="2036"/>
    <cellStyle name="Итог 27 3 2" xfId="3721"/>
    <cellStyle name="Итог 27 4" xfId="1945"/>
    <cellStyle name="Итог 27 4 2" xfId="3630"/>
    <cellStyle name="Итог 27 5" xfId="1716"/>
    <cellStyle name="Итог 27 5 2" xfId="3401"/>
    <cellStyle name="Итог 27 6" xfId="3215"/>
    <cellStyle name="Итог 28" xfId="1187"/>
    <cellStyle name="Итог 28 2" xfId="2063"/>
    <cellStyle name="Итог 28 2 2" xfId="3748"/>
    <cellStyle name="Итог 28 3" xfId="1947"/>
    <cellStyle name="Итог 28 3 2" xfId="3632"/>
    <cellStyle name="Итог 28 4" xfId="1719"/>
    <cellStyle name="Итог 28 4 2" xfId="3404"/>
    <cellStyle name="Итог 28 5" xfId="2137"/>
    <cellStyle name="Итог 28 5 2" xfId="3822"/>
    <cellStyle name="Итог 28 6" xfId="3220"/>
    <cellStyle name="Итог 29" xfId="1229"/>
    <cellStyle name="Итог 29 2" xfId="2084"/>
    <cellStyle name="Итог 29 2 2" xfId="3769"/>
    <cellStyle name="Итог 29 3" xfId="1894"/>
    <cellStyle name="Итог 29 3 2" xfId="3579"/>
    <cellStyle name="Итог 29 4" xfId="2105"/>
    <cellStyle name="Итог 29 4 2" xfId="3790"/>
    <cellStyle name="Итог 29 5" xfId="2158"/>
    <cellStyle name="Итог 29 5 2" xfId="3843"/>
    <cellStyle name="Итог 29 6" xfId="3225"/>
    <cellStyle name="Итог 3" xfId="137"/>
    <cellStyle name="Итог 3 2" xfId="1649"/>
    <cellStyle name="Итог 3 2 2" xfId="3334"/>
    <cellStyle name="Итог 3 3" xfId="1810"/>
    <cellStyle name="Итог 3 3 2" xfId="3495"/>
    <cellStyle name="Итог 3 4" xfId="1908"/>
    <cellStyle name="Итог 3 4 2" xfId="3593"/>
    <cellStyle name="Итог 3 5" xfId="1813"/>
    <cellStyle name="Итог 3 5 2" xfId="3498"/>
    <cellStyle name="Итог 3 6" xfId="3095"/>
    <cellStyle name="Итог 30" xfId="1271"/>
    <cellStyle name="Итог 30 2" xfId="2097"/>
    <cellStyle name="Итог 30 2 2" xfId="3782"/>
    <cellStyle name="Итог 30 3" xfId="1807"/>
    <cellStyle name="Итог 30 3 2" xfId="3492"/>
    <cellStyle name="Итог 30 4" xfId="1735"/>
    <cellStyle name="Итог 30 4 2" xfId="3420"/>
    <cellStyle name="Итог 30 5" xfId="2268"/>
    <cellStyle name="Итог 30 5 2" xfId="3953"/>
    <cellStyle name="Итог 30 6" xfId="3230"/>
    <cellStyle name="Итог 31" xfId="1313"/>
    <cellStyle name="Итог 31 2" xfId="2117"/>
    <cellStyle name="Итог 31 2 2" xfId="3802"/>
    <cellStyle name="Итог 31 3" xfId="1736"/>
    <cellStyle name="Итог 31 3 2" xfId="3421"/>
    <cellStyle name="Итог 31 4" xfId="1724"/>
    <cellStyle name="Итог 31 4 2" xfId="3409"/>
    <cellStyle name="Итог 31 5" xfId="1621"/>
    <cellStyle name="Итог 31 5 2" xfId="3306"/>
    <cellStyle name="Итог 31 6" xfId="3235"/>
    <cellStyle name="Итог 32" xfId="1355"/>
    <cellStyle name="Итог 32 2" xfId="2130"/>
    <cellStyle name="Итог 32 2 2" xfId="3815"/>
    <cellStyle name="Итог 32 3" xfId="1655"/>
    <cellStyle name="Итог 32 3 2" xfId="3340"/>
    <cellStyle name="Итог 32 4" xfId="1995"/>
    <cellStyle name="Итог 32 4 2" xfId="3680"/>
    <cellStyle name="Итог 32 5" xfId="1960"/>
    <cellStyle name="Итог 32 5 2" xfId="3645"/>
    <cellStyle name="Итог 32 6" xfId="3240"/>
    <cellStyle name="Итог 33" xfId="1397"/>
    <cellStyle name="Итог 33 2" xfId="2146"/>
    <cellStyle name="Итог 33 2 2" xfId="3831"/>
    <cellStyle name="Итог 33 3" xfId="2229"/>
    <cellStyle name="Итог 33 3 2" xfId="3914"/>
    <cellStyle name="Итог 33 4" xfId="2297"/>
    <cellStyle name="Итог 33 4 2" xfId="3982"/>
    <cellStyle name="Итог 33 5" xfId="2344"/>
    <cellStyle name="Итог 33 5 2" xfId="4029"/>
    <cellStyle name="Итог 33 6" xfId="3245"/>
    <cellStyle name="Итог 34" xfId="1439"/>
    <cellStyle name="Итог 34 2" xfId="2163"/>
    <cellStyle name="Итог 34 2 2" xfId="3848"/>
    <cellStyle name="Итог 34 3" xfId="2245"/>
    <cellStyle name="Итог 34 3 2" xfId="3930"/>
    <cellStyle name="Итог 34 4" xfId="2306"/>
    <cellStyle name="Итог 34 4 2" xfId="3991"/>
    <cellStyle name="Итог 34 5" xfId="2349"/>
    <cellStyle name="Итог 34 5 2" xfId="4034"/>
    <cellStyle name="Итог 34 6" xfId="3250"/>
    <cellStyle name="Итог 35" xfId="1481"/>
    <cellStyle name="Итог 35 2" xfId="2182"/>
    <cellStyle name="Итог 35 2 2" xfId="3867"/>
    <cellStyle name="Итог 35 3" xfId="2259"/>
    <cellStyle name="Итог 35 3 2" xfId="3944"/>
    <cellStyle name="Итог 35 4" xfId="2314"/>
    <cellStyle name="Итог 35 4 2" xfId="3999"/>
    <cellStyle name="Итог 35 5" xfId="2354"/>
    <cellStyle name="Итог 35 5 2" xfId="4039"/>
    <cellStyle name="Итог 35 6" xfId="3255"/>
    <cellStyle name="Итог 36" xfId="1523"/>
    <cellStyle name="Итог 36 2" xfId="2198"/>
    <cellStyle name="Итог 36 2 2" xfId="3883"/>
    <cellStyle name="Итог 36 3" xfId="2273"/>
    <cellStyle name="Итог 36 3 2" xfId="3958"/>
    <cellStyle name="Итог 36 4" xfId="2324"/>
    <cellStyle name="Итог 36 4 2" xfId="4009"/>
    <cellStyle name="Итог 36 5" xfId="2359"/>
    <cellStyle name="Итог 36 5 2" xfId="4044"/>
    <cellStyle name="Итог 36 6" xfId="3260"/>
    <cellStyle name="Итог 37" xfId="1565"/>
    <cellStyle name="Итог 37 2" xfId="2212"/>
    <cellStyle name="Итог 37 2 2" xfId="3897"/>
    <cellStyle name="Итог 37 3" xfId="2282"/>
    <cellStyle name="Итог 37 3 2" xfId="3967"/>
    <cellStyle name="Итог 37 4" xfId="2333"/>
    <cellStyle name="Итог 37 4 2" xfId="4018"/>
    <cellStyle name="Итог 37 5" xfId="2364"/>
    <cellStyle name="Итог 37 5 2" xfId="4049"/>
    <cellStyle name="Итог 37 6" xfId="3265"/>
    <cellStyle name="Итог 4" xfId="179"/>
    <cellStyle name="Итог 4 2" xfId="1666"/>
    <cellStyle name="Итог 4 2 2" xfId="3351"/>
    <cellStyle name="Итог 4 3" xfId="1594"/>
    <cellStyle name="Итог 4 3 2" xfId="3279"/>
    <cellStyle name="Итог 4 4" xfId="1707"/>
    <cellStyle name="Итог 4 4 2" xfId="3392"/>
    <cellStyle name="Итог 4 5" xfId="1988"/>
    <cellStyle name="Итог 4 5 2" xfId="3673"/>
    <cellStyle name="Итог 4 6" xfId="3100"/>
    <cellStyle name="Итог 5" xfId="221"/>
    <cellStyle name="Итог 5 2" xfId="1682"/>
    <cellStyle name="Итог 5 2 2" xfId="3367"/>
    <cellStyle name="Итог 5 3" xfId="1939"/>
    <cellStyle name="Итог 5 3 2" xfId="3624"/>
    <cellStyle name="Итог 5 4" xfId="1966"/>
    <cellStyle name="Итог 5 4 2" xfId="3651"/>
    <cellStyle name="Итог 5 5" xfId="1859"/>
    <cellStyle name="Итог 5 5 2" xfId="3544"/>
    <cellStyle name="Итог 5 6" xfId="3105"/>
    <cellStyle name="Итог 6" xfId="263"/>
    <cellStyle name="Итог 6 2" xfId="1695"/>
    <cellStyle name="Итог 6 2 2" xfId="3380"/>
    <cellStyle name="Итог 6 3" xfId="1923"/>
    <cellStyle name="Итог 6 3 2" xfId="3608"/>
    <cellStyle name="Итог 6 4" xfId="1986"/>
    <cellStyle name="Итог 6 4 2" xfId="3671"/>
    <cellStyle name="Итог 6 5" xfId="1731"/>
    <cellStyle name="Итог 6 5 2" xfId="3416"/>
    <cellStyle name="Итог 6 6" xfId="3110"/>
    <cellStyle name="Итог 7" xfId="305"/>
    <cellStyle name="Итог 7 2" xfId="1714"/>
    <cellStyle name="Итог 7 2 2" xfId="3399"/>
    <cellStyle name="Итог 7 3" xfId="1874"/>
    <cellStyle name="Итог 7 3 2" xfId="3559"/>
    <cellStyle name="Итог 7 4" xfId="1832"/>
    <cellStyle name="Итог 7 4 2" xfId="3517"/>
    <cellStyle name="Итог 7 5" xfId="2068"/>
    <cellStyle name="Итог 7 5 2" xfId="3753"/>
    <cellStyle name="Итог 7 6" xfId="3115"/>
    <cellStyle name="Итог 8" xfId="347"/>
    <cellStyle name="Итог 8 2" xfId="1729"/>
    <cellStyle name="Итог 8 2 2" xfId="3414"/>
    <cellStyle name="Итог 8 3" xfId="1793"/>
    <cellStyle name="Итог 8 3 2" xfId="3478"/>
    <cellStyle name="Итог 8 4" xfId="2075"/>
    <cellStyle name="Итог 8 4 2" xfId="3760"/>
    <cellStyle name="Итог 8 5" xfId="1841"/>
    <cellStyle name="Итог 8 5 2" xfId="3526"/>
    <cellStyle name="Итог 8 6" xfId="3120"/>
    <cellStyle name="Итог 9" xfId="389"/>
    <cellStyle name="Итог 9 2" xfId="1749"/>
    <cellStyle name="Итог 9 2 2" xfId="3434"/>
    <cellStyle name="Итог 9 3" xfId="1713"/>
    <cellStyle name="Итог 9 3 2" xfId="3398"/>
    <cellStyle name="Итог 9 4" xfId="1605"/>
    <cellStyle name="Итог 9 4 2" xfId="3290"/>
    <cellStyle name="Итог 9 5" xfId="2239"/>
    <cellStyle name="Итог 9 5 2" xfId="3924"/>
    <cellStyle name="Итог 9 6" xfId="3125"/>
    <cellStyle name="Контрольная ячейка 10" xfId="432"/>
    <cellStyle name="Контрольная ячейка 11" xfId="474"/>
    <cellStyle name="Контрольная ячейка 12" xfId="516"/>
    <cellStyle name="Контрольная ячейка 13" xfId="558"/>
    <cellStyle name="Контрольная ячейка 14" xfId="600"/>
    <cellStyle name="Контрольная ячейка 15" xfId="642"/>
    <cellStyle name="Контрольная ячейка 16" xfId="684"/>
    <cellStyle name="Контрольная ячейка 17" xfId="726"/>
    <cellStyle name="Контрольная ячейка 18" xfId="768"/>
    <cellStyle name="Контрольная ячейка 19" xfId="810"/>
    <cellStyle name="Контрольная ячейка 2" xfId="52"/>
    <cellStyle name="Контрольная ячейка 2 2" xfId="97"/>
    <cellStyle name="Контрольная ячейка 20" xfId="852"/>
    <cellStyle name="Контрольная ячейка 21" xfId="894"/>
    <cellStyle name="Контрольная ячейка 22" xfId="936"/>
    <cellStyle name="Контрольная ячейка 23" xfId="978"/>
    <cellStyle name="Контрольная ячейка 24" xfId="1020"/>
    <cellStyle name="Контрольная ячейка 25" xfId="1062"/>
    <cellStyle name="Контрольная ячейка 26" xfId="1104"/>
    <cellStyle name="Контрольная ячейка 27" xfId="1146"/>
    <cellStyle name="Контрольная ячейка 28" xfId="1188"/>
    <cellStyle name="Контрольная ячейка 29" xfId="1230"/>
    <cellStyle name="Контрольная ячейка 3" xfId="138"/>
    <cellStyle name="Контрольная ячейка 30" xfId="1272"/>
    <cellStyle name="Контрольная ячейка 31" xfId="1314"/>
    <cellStyle name="Контрольная ячейка 32" xfId="1356"/>
    <cellStyle name="Контрольная ячейка 33" xfId="1398"/>
    <cellStyle name="Контрольная ячейка 34" xfId="1440"/>
    <cellStyle name="Контрольная ячейка 35" xfId="1482"/>
    <cellStyle name="Контрольная ячейка 36" xfId="1524"/>
    <cellStyle name="Контрольная ячейка 37" xfId="1566"/>
    <cellStyle name="Контрольная ячейка 4" xfId="180"/>
    <cellStyle name="Контрольная ячейка 5" xfId="222"/>
    <cellStyle name="Контрольная ячейка 6" xfId="264"/>
    <cellStyle name="Контрольная ячейка 7" xfId="306"/>
    <cellStyle name="Контрольная ячейка 8" xfId="348"/>
    <cellStyle name="Контрольная ячейка 9" xfId="390"/>
    <cellStyle name="Название 10" xfId="433"/>
    <cellStyle name="Название 11" xfId="475"/>
    <cellStyle name="Название 12" xfId="517"/>
    <cellStyle name="Название 13" xfId="559"/>
    <cellStyle name="Название 14" xfId="601"/>
    <cellStyle name="Название 15" xfId="643"/>
    <cellStyle name="Название 16" xfId="685"/>
    <cellStyle name="Название 17" xfId="727"/>
    <cellStyle name="Название 18" xfId="769"/>
    <cellStyle name="Название 19" xfId="811"/>
    <cellStyle name="Название 2" xfId="53"/>
    <cellStyle name="Название 2 2" xfId="98"/>
    <cellStyle name="Название 20" xfId="853"/>
    <cellStyle name="Название 21" xfId="895"/>
    <cellStyle name="Название 22" xfId="937"/>
    <cellStyle name="Название 23" xfId="979"/>
    <cellStyle name="Название 24" xfId="1021"/>
    <cellStyle name="Название 25" xfId="1063"/>
    <cellStyle name="Название 26" xfId="1105"/>
    <cellStyle name="Название 27" xfId="1147"/>
    <cellStyle name="Название 28" xfId="1189"/>
    <cellStyle name="Название 29" xfId="1231"/>
    <cellStyle name="Название 3" xfId="139"/>
    <cellStyle name="Название 30" xfId="1273"/>
    <cellStyle name="Название 31" xfId="1315"/>
    <cellStyle name="Название 32" xfId="1357"/>
    <cellStyle name="Название 33" xfId="1399"/>
    <cellStyle name="Название 34" xfId="1441"/>
    <cellStyle name="Название 35" xfId="1483"/>
    <cellStyle name="Название 36" xfId="1525"/>
    <cellStyle name="Название 37" xfId="1567"/>
    <cellStyle name="Название 4" xfId="181"/>
    <cellStyle name="Название 5" xfId="223"/>
    <cellStyle name="Название 6" xfId="265"/>
    <cellStyle name="Название 7" xfId="307"/>
    <cellStyle name="Название 8" xfId="349"/>
    <cellStyle name="Название 9" xfId="391"/>
    <cellStyle name="Нейтральный 10" xfId="434"/>
    <cellStyle name="Нейтральный 11" xfId="476"/>
    <cellStyle name="Нейтральный 12" xfId="518"/>
    <cellStyle name="Нейтральный 13" xfId="560"/>
    <cellStyle name="Нейтральный 14" xfId="602"/>
    <cellStyle name="Нейтральный 15" xfId="644"/>
    <cellStyle name="Нейтральный 16" xfId="686"/>
    <cellStyle name="Нейтральный 17" xfId="728"/>
    <cellStyle name="Нейтральный 18" xfId="770"/>
    <cellStyle name="Нейтральный 19" xfId="812"/>
    <cellStyle name="Нейтральный 2" xfId="54"/>
    <cellStyle name="Нейтральный 2 2" xfId="99"/>
    <cellStyle name="Нейтральный 20" xfId="854"/>
    <cellStyle name="Нейтральный 21" xfId="896"/>
    <cellStyle name="Нейтральный 22" xfId="938"/>
    <cellStyle name="Нейтральный 23" xfId="980"/>
    <cellStyle name="Нейтральный 24" xfId="1022"/>
    <cellStyle name="Нейтральный 25" xfId="1064"/>
    <cellStyle name="Нейтральный 26" xfId="1106"/>
    <cellStyle name="Нейтральный 27" xfId="1148"/>
    <cellStyle name="Нейтральный 28" xfId="1190"/>
    <cellStyle name="Нейтральный 29" xfId="1232"/>
    <cellStyle name="Нейтральный 3" xfId="140"/>
    <cellStyle name="Нейтральный 30" xfId="1274"/>
    <cellStyle name="Нейтральный 31" xfId="1316"/>
    <cellStyle name="Нейтральный 32" xfId="1358"/>
    <cellStyle name="Нейтральный 33" xfId="1400"/>
    <cellStyle name="Нейтральный 34" xfId="1442"/>
    <cellStyle name="Нейтральный 35" xfId="1484"/>
    <cellStyle name="Нейтральный 36" xfId="1526"/>
    <cellStyle name="Нейтральный 37" xfId="1568"/>
    <cellStyle name="Нейтральный 4" xfId="182"/>
    <cellStyle name="Нейтральный 5" xfId="224"/>
    <cellStyle name="Нейтральный 6" xfId="266"/>
    <cellStyle name="Нейтральный 7" xfId="308"/>
    <cellStyle name="Нейтральный 8" xfId="350"/>
    <cellStyle name="Нейтральный 9" xfId="392"/>
    <cellStyle name="Обычный" xfId="0" builtinId="0"/>
    <cellStyle name="Обычный 10" xfId="1586"/>
    <cellStyle name="Обычный 10 2" xfId="2375"/>
    <cellStyle name="Обычный 10 2 2" xfId="2376"/>
    <cellStyle name="Обычный 10 2 3" xfId="2409"/>
    <cellStyle name="Обычный 10 2 4" xfId="2452"/>
    <cellStyle name="Обычный 10 2 5" xfId="4126"/>
    <cellStyle name="Обычный 10 3" xfId="2408"/>
    <cellStyle name="Обычный 10 4" xfId="2455"/>
    <cellStyle name="Обычный 10 5" xfId="4125"/>
    <cellStyle name="Обычный 11" xfId="1589"/>
    <cellStyle name="Обычный 11 2" xfId="2377"/>
    <cellStyle name="Обычный 11 2 2" xfId="2378"/>
    <cellStyle name="Обычный 11 3" xfId="2410"/>
    <cellStyle name="Обычный 11 4" xfId="2447"/>
    <cellStyle name="Обычный 11 5" xfId="4127"/>
    <cellStyle name="Обычный 12" xfId="2411"/>
    <cellStyle name="Обычный 12 2" xfId="2412"/>
    <cellStyle name="Обычный 12 3" xfId="2413"/>
    <cellStyle name="Обычный 13" xfId="2379"/>
    <cellStyle name="Обычный 13 2" xfId="2414"/>
    <cellStyle name="Обычный 13 3" xfId="2415"/>
    <cellStyle name="Обычный 13 4" xfId="2445"/>
    <cellStyle name="Обычный 13 5" xfId="4128"/>
    <cellStyle name="Обычный 14" xfId="2416"/>
    <cellStyle name="Обычный 14 10" xfId="4067"/>
    <cellStyle name="Обычный 14 2" xfId="2417"/>
    <cellStyle name="Обычный 14 2 2" xfId="4068"/>
    <cellStyle name="Обычный 14 3" xfId="2418"/>
    <cellStyle name="Обычный 14 3 2" xfId="4069"/>
    <cellStyle name="Обычный 14 4" xfId="2419"/>
    <cellStyle name="Обычный 14 4 2" xfId="4070"/>
    <cellStyle name="Обычный 14 5" xfId="2420"/>
    <cellStyle name="Обычный 14 5 2" xfId="4071"/>
    <cellStyle name="Обычный 14 6" xfId="2421"/>
    <cellStyle name="Обычный 14 6 2" xfId="4072"/>
    <cellStyle name="Обычный 14 7" xfId="2422"/>
    <cellStyle name="Обычный 14 7 2" xfId="4073"/>
    <cellStyle name="Обычный 14 8" xfId="2423"/>
    <cellStyle name="Обычный 14 8 2" xfId="4074"/>
    <cellStyle name="Обычный 14 9" xfId="2424"/>
    <cellStyle name="Обычный 14 9 2" xfId="4075"/>
    <cellStyle name="Обычный 15" xfId="2380"/>
    <cellStyle name="Обычный 15 10" xfId="3021"/>
    <cellStyle name="Обычный 15 10 2" xfId="4123"/>
    <cellStyle name="Обычный 15 11" xfId="4129"/>
    <cellStyle name="Обычный 15 2" xfId="2425"/>
    <cellStyle name="Обычный 15 2 2" xfId="4076"/>
    <cellStyle name="Обычный 15 3" xfId="2426"/>
    <cellStyle name="Обычный 15 3 2" xfId="4077"/>
    <cellStyle name="Обычный 15 4" xfId="2427"/>
    <cellStyle name="Обычный 15 4 2" xfId="4078"/>
    <cellStyle name="Обычный 15 5" xfId="2428"/>
    <cellStyle name="Обычный 15 5 2" xfId="4079"/>
    <cellStyle name="Обычный 15 6" xfId="2429"/>
    <cellStyle name="Обычный 15 6 2" xfId="4080"/>
    <cellStyle name="Обычный 15 7" xfId="2430"/>
    <cellStyle name="Обычный 15 7 2" xfId="4081"/>
    <cellStyle name="Обычный 15 8" xfId="2431"/>
    <cellStyle name="Обычный 15 8 2" xfId="4082"/>
    <cellStyle name="Обычный 15 9" xfId="2432"/>
    <cellStyle name="Обычный 15 9 2" xfId="4083"/>
    <cellStyle name="Обычный 16" xfId="2381"/>
    <cellStyle name="Обычный 17" xfId="2433"/>
    <cellStyle name="Обычный 17 10" xfId="4084"/>
    <cellStyle name="Обычный 17 2" xfId="2434"/>
    <cellStyle name="Обычный 17 2 2" xfId="4085"/>
    <cellStyle name="Обычный 17 3" xfId="2435"/>
    <cellStyle name="Обычный 17 3 2" xfId="4086"/>
    <cellStyle name="Обычный 17 4" xfId="2436"/>
    <cellStyle name="Обычный 17 4 2" xfId="4087"/>
    <cellStyle name="Обычный 17 5" xfId="2437"/>
    <cellStyle name="Обычный 17 5 2" xfId="4088"/>
    <cellStyle name="Обычный 17 6" xfId="2438"/>
    <cellStyle name="Обычный 17 6 2" xfId="4089"/>
    <cellStyle name="Обычный 17 7" xfId="2439"/>
    <cellStyle name="Обычный 17 7 2" xfId="4090"/>
    <cellStyle name="Обычный 17 8" xfId="2440"/>
    <cellStyle name="Обычный 17 8 2" xfId="4091"/>
    <cellStyle name="Обычный 17 9" xfId="2441"/>
    <cellStyle name="Обычный 17 9 2" xfId="4092"/>
    <cellStyle name="Обычный 18" xfId="2442"/>
    <cellStyle name="Обычный 19" xfId="2443"/>
    <cellStyle name="Обычный 2" xfId="1"/>
    <cellStyle name="Обычный 2 10" xfId="435"/>
    <cellStyle name="Обычный 2 11" xfId="477"/>
    <cellStyle name="Обычный 2 12" xfId="519"/>
    <cellStyle name="Обычный 2 13" xfId="561"/>
    <cellStyle name="Обычный 2 14" xfId="603"/>
    <cellStyle name="Обычный 2 15" xfId="645"/>
    <cellStyle name="Обычный 2 16" xfId="687"/>
    <cellStyle name="Обычный 2 16 2" xfId="2446"/>
    <cellStyle name="Обычный 2 16 3" xfId="2448"/>
    <cellStyle name="Обычный 2 16 4" xfId="3023"/>
    <cellStyle name="Обычный 2 16 5" xfId="4131"/>
    <cellStyle name="Обычный 2 17" xfId="729"/>
    <cellStyle name="Обычный 2 17 2" xfId="2449"/>
    <cellStyle name="Обычный 2 17 3" xfId="2450"/>
    <cellStyle name="Обычный 2 17 4" xfId="3024"/>
    <cellStyle name="Обычный 2 17 5" xfId="4132"/>
    <cellStyle name="Обычный 2 18" xfId="771"/>
    <cellStyle name="Обычный 2 18 2" xfId="2451"/>
    <cellStyle name="Обычный 2 18 3" xfId="2453"/>
    <cellStyle name="Обычный 2 18 4" xfId="3025"/>
    <cellStyle name="Обычный 2 18 5" xfId="4133"/>
    <cellStyle name="Обычный 2 19" xfId="813"/>
    <cellStyle name="Обычный 2 19 2" xfId="2454"/>
    <cellStyle name="Обычный 2 19 3" xfId="2456"/>
    <cellStyle name="Обычный 2 19 4" xfId="3026"/>
    <cellStyle name="Обычный 2 19 5" xfId="4134"/>
    <cellStyle name="Обычный 2 2" xfId="2"/>
    <cellStyle name="Обычный 2 2 10" xfId="2458"/>
    <cellStyle name="Обычный 2 2 10 2" xfId="2459"/>
    <cellStyle name="Обычный 2 2 10 3" xfId="2460"/>
    <cellStyle name="Обычный 2 2 11" xfId="2461"/>
    <cellStyle name="Обычный 2 2 11 2" xfId="2462"/>
    <cellStyle name="Обычный 2 2 11 3" xfId="2463"/>
    <cellStyle name="Обычный 2 2 12" xfId="2464"/>
    <cellStyle name="Обычный 2 2 12 2" xfId="2465"/>
    <cellStyle name="Обычный 2 2 12 3" xfId="2466"/>
    <cellStyle name="Обычный 2 2 13" xfId="2467"/>
    <cellStyle name="Обычный 2 2 13 2" xfId="2468"/>
    <cellStyle name="Обычный 2 2 13 3" xfId="2469"/>
    <cellStyle name="Обычный 2 2 14" xfId="2470"/>
    <cellStyle name="Обычный 2 2 14 2" xfId="2471"/>
    <cellStyle name="Обычный 2 2 14 3" xfId="2472"/>
    <cellStyle name="Обычный 2 2 15" xfId="2473"/>
    <cellStyle name="Обычный 2 2 15 2" xfId="2474"/>
    <cellStyle name="Обычный 2 2 15 3" xfId="2475"/>
    <cellStyle name="Обычный 2 2 16" xfId="2476"/>
    <cellStyle name="Обычный 2 2 16 2" xfId="2477"/>
    <cellStyle name="Обычный 2 2 16 3" xfId="2478"/>
    <cellStyle name="Обычный 2 2 17" xfId="2479"/>
    <cellStyle name="Обычный 2 2 17 2" xfId="2480"/>
    <cellStyle name="Обычный 2 2 17 3" xfId="2481"/>
    <cellStyle name="Обычный 2 2 18" xfId="2482"/>
    <cellStyle name="Обычный 2 2 18 2" xfId="2483"/>
    <cellStyle name="Обычный 2 2 18 3" xfId="2484"/>
    <cellStyle name="Обычный 2 2 19" xfId="2485"/>
    <cellStyle name="Обычный 2 2 19 2" xfId="2486"/>
    <cellStyle name="Обычный 2 2 19 3" xfId="2487"/>
    <cellStyle name="Обычный 2 2 2" xfId="55"/>
    <cellStyle name="Обычный 2 2 2 10" xfId="2489"/>
    <cellStyle name="Обычный 2 2 2 11" xfId="2490"/>
    <cellStyle name="Обычный 2 2 2 12" xfId="2491"/>
    <cellStyle name="Обычный 2 2 2 13" xfId="2492"/>
    <cellStyle name="Обычный 2 2 2 14" xfId="2493"/>
    <cellStyle name="Обычный 2 2 2 15" xfId="2494"/>
    <cellStyle name="Обычный 2 2 2 16" xfId="2495"/>
    <cellStyle name="Обычный 2 2 2 17" xfId="2496"/>
    <cellStyle name="Обычный 2 2 2 18" xfId="2497"/>
    <cellStyle name="Обычный 2 2 2 19" xfId="2498"/>
    <cellStyle name="Обычный 2 2 2 2" xfId="2488"/>
    <cellStyle name="Обычный 2 2 2 2 2" xfId="2499"/>
    <cellStyle name="Обычный 2 2 2 2 3" xfId="3029"/>
    <cellStyle name="Обычный 2 2 2 2 4" xfId="4137"/>
    <cellStyle name="Обычный 2 2 2 20" xfId="2500"/>
    <cellStyle name="Обычный 2 2 2 21" xfId="2501"/>
    <cellStyle name="Обычный 2 2 2 22" xfId="2502"/>
    <cellStyle name="Обычный 2 2 2 23" xfId="2503"/>
    <cellStyle name="Обычный 2 2 2 24" xfId="2504"/>
    <cellStyle name="Обычный 2 2 2 25" xfId="2505"/>
    <cellStyle name="Обычный 2 2 2 26" xfId="2506"/>
    <cellStyle name="Обычный 2 2 2 27" xfId="2507"/>
    <cellStyle name="Обычный 2 2 2 28" xfId="2508"/>
    <cellStyle name="Обычный 2 2 2 29" xfId="2509"/>
    <cellStyle name="Обычный 2 2 2 3" xfId="2510"/>
    <cellStyle name="Обычный 2 2 2 30" xfId="2511"/>
    <cellStyle name="Обычный 2 2 2 31" xfId="2512"/>
    <cellStyle name="Обычный 2 2 2 32" xfId="3028"/>
    <cellStyle name="Обычный 2 2 2 33" xfId="4136"/>
    <cellStyle name="Обычный 2 2 2 4" xfId="2513"/>
    <cellStyle name="Обычный 2 2 2 5" xfId="2514"/>
    <cellStyle name="Обычный 2 2 2 6" xfId="2515"/>
    <cellStyle name="Обычный 2 2 2 7" xfId="2516"/>
    <cellStyle name="Обычный 2 2 2 8" xfId="2517"/>
    <cellStyle name="Обычный 2 2 2 9" xfId="2518"/>
    <cellStyle name="Обычный 2 2 20" xfId="2519"/>
    <cellStyle name="Обычный 2 2 20 2" xfId="2520"/>
    <cellStyle name="Обычный 2 2 20 3" xfId="2521"/>
    <cellStyle name="Обычный 2 2 21" xfId="2522"/>
    <cellStyle name="Обычный 2 2 21 2" xfId="2523"/>
    <cellStyle name="Обычный 2 2 21 3" xfId="2524"/>
    <cellStyle name="Обычный 2 2 22" xfId="2525"/>
    <cellStyle name="Обычный 2 2 22 2" xfId="2526"/>
    <cellStyle name="Обычный 2 2 22 3" xfId="2527"/>
    <cellStyle name="Обычный 2 2 23" xfId="2528"/>
    <cellStyle name="Обычный 2 2 23 2" xfId="2529"/>
    <cellStyle name="Обычный 2 2 23 3" xfId="2530"/>
    <cellStyle name="Обычный 2 2 24" xfId="2531"/>
    <cellStyle name="Обычный 2 2 24 2" xfId="2532"/>
    <cellStyle name="Обычный 2 2 24 3" xfId="2533"/>
    <cellStyle name="Обычный 2 2 25" xfId="2534"/>
    <cellStyle name="Обычный 2 2 25 2" xfId="2535"/>
    <cellStyle name="Обычный 2 2 25 3" xfId="2536"/>
    <cellStyle name="Обычный 2 2 26" xfId="2537"/>
    <cellStyle name="Обычный 2 2 26 2" xfId="2538"/>
    <cellStyle name="Обычный 2 2 26 3" xfId="2539"/>
    <cellStyle name="Обычный 2 2 27" xfId="2540"/>
    <cellStyle name="Обычный 2 2 27 2" xfId="2541"/>
    <cellStyle name="Обычный 2 2 27 3" xfId="2542"/>
    <cellStyle name="Обычный 2 2 28" xfId="2543"/>
    <cellStyle name="Обычный 2 2 28 2" xfId="2544"/>
    <cellStyle name="Обычный 2 2 28 3" xfId="2545"/>
    <cellStyle name="Обычный 2 2 29" xfId="2546"/>
    <cellStyle name="Обычный 2 2 29 2" xfId="2547"/>
    <cellStyle name="Обычный 2 2 29 3" xfId="2548"/>
    <cellStyle name="Обычный 2 2 3" xfId="2383"/>
    <cellStyle name="Обычный 2 2 30" xfId="2549"/>
    <cellStyle name="Обычный 2 2 30 2" xfId="2550"/>
    <cellStyle name="Обычный 2 2 30 3" xfId="2551"/>
    <cellStyle name="Обычный 2 2 31" xfId="2552"/>
    <cellStyle name="Обычный 2 2 31 2" xfId="2553"/>
    <cellStyle name="Обычный 2 2 31 3" xfId="2554"/>
    <cellStyle name="Обычный 2 2 32" xfId="2555"/>
    <cellStyle name="Обычный 2 2 32 2" xfId="2556"/>
    <cellStyle name="Обычный 2 2 32 3" xfId="2557"/>
    <cellStyle name="Обычный 2 2 33" xfId="2558"/>
    <cellStyle name="Обычный 2 2 33 2" xfId="2559"/>
    <cellStyle name="Обычный 2 2 33 3" xfId="2560"/>
    <cellStyle name="Обычный 2 2 34" xfId="2561"/>
    <cellStyle name="Обычный 2 2 34 2" xfId="2562"/>
    <cellStyle name="Обычный 2 2 34 3" xfId="2563"/>
    <cellStyle name="Обычный 2 2 35" xfId="2564"/>
    <cellStyle name="Обычный 2 2 35 2" xfId="2565"/>
    <cellStyle name="Обычный 2 2 35 3" xfId="2566"/>
    <cellStyle name="Обычный 2 2 36" xfId="2567"/>
    <cellStyle name="Обычный 2 2 37" xfId="2568"/>
    <cellStyle name="Обычный 2 2 38" xfId="2569"/>
    <cellStyle name="Обычный 2 2 39" xfId="3027"/>
    <cellStyle name="Обычный 2 2 39 2" xfId="4138"/>
    <cellStyle name="Обычный 2 2 4" xfId="2457"/>
    <cellStyle name="Обычный 2 2 4 2" xfId="2570"/>
    <cellStyle name="Обычный 2 2 4 3" xfId="3030"/>
    <cellStyle name="Обычный 2 2 4 4" xfId="4139"/>
    <cellStyle name="Обычный 2 2 40" xfId="4135"/>
    <cellStyle name="Обычный 2 2 40 2" xfId="4140"/>
    <cellStyle name="Обычный 2 2 41" xfId="4141"/>
    <cellStyle name="Обычный 2 2 42" xfId="4142"/>
    <cellStyle name="Обычный 2 2 43" xfId="4143"/>
    <cellStyle name="Обычный 2 2 44" xfId="4144"/>
    <cellStyle name="Обычный 2 2 5" xfId="2571"/>
    <cellStyle name="Обычный 2 2 6" xfId="2572"/>
    <cellStyle name="Обычный 2 2 7" xfId="2573"/>
    <cellStyle name="Обычный 2 2 8" xfId="2574"/>
    <cellStyle name="Обычный 2 2 9" xfId="2575"/>
    <cellStyle name="Обычный 2 20" xfId="855"/>
    <cellStyle name="Обычный 2 20 2" xfId="2576"/>
    <cellStyle name="Обычный 2 20 3" xfId="2577"/>
    <cellStyle name="Обычный 2 20 4" xfId="3031"/>
    <cellStyle name="Обычный 2 20 5" xfId="4145"/>
    <cellStyle name="Обычный 2 21" xfId="897"/>
    <cellStyle name="Обычный 2 21 2" xfId="2578"/>
    <cellStyle name="Обычный 2 21 3" xfId="2579"/>
    <cellStyle name="Обычный 2 21 4" xfId="3032"/>
    <cellStyle name="Обычный 2 21 5" xfId="4146"/>
    <cellStyle name="Обычный 2 22" xfId="939"/>
    <cellStyle name="Обычный 2 22 2" xfId="2580"/>
    <cellStyle name="Обычный 2 22 3" xfId="2581"/>
    <cellStyle name="Обычный 2 22 4" xfId="3033"/>
    <cellStyle name="Обычный 2 22 5" xfId="4147"/>
    <cellStyle name="Обычный 2 23" xfId="981"/>
    <cellStyle name="Обычный 2 24" xfId="1023"/>
    <cellStyle name="Обычный 2 25" xfId="1065"/>
    <cellStyle name="Обычный 2 256" xfId="63"/>
    <cellStyle name="Обычный 2 26" xfId="1107"/>
    <cellStyle name="Обычный 2 27" xfId="1149"/>
    <cellStyle name="Обычный 2 27 2" xfId="2583"/>
    <cellStyle name="Обычный 2 27 3" xfId="2585"/>
    <cellStyle name="Обычный 2 27 4" xfId="3034"/>
    <cellStyle name="Обычный 2 27 5" xfId="4148"/>
    <cellStyle name="Обычный 2 28" xfId="1191"/>
    <cellStyle name="Обычный 2 28 2" xfId="2586"/>
    <cellStyle name="Обычный 2 28 3" xfId="2587"/>
    <cellStyle name="Обычный 2 28 4" xfId="3035"/>
    <cellStyle name="Обычный 2 28 5" xfId="4149"/>
    <cellStyle name="Обычный 2 29" xfId="1233"/>
    <cellStyle name="Обычный 2 29 2" xfId="2588"/>
    <cellStyle name="Обычный 2 29 3" xfId="2589"/>
    <cellStyle name="Обычный 2 29 4" xfId="3036"/>
    <cellStyle name="Обычный 2 29 5" xfId="4150"/>
    <cellStyle name="Обычный 2 3" xfId="16"/>
    <cellStyle name="Обычный 2 3 2" xfId="141"/>
    <cellStyle name="Обычный 2 3 3" xfId="2384"/>
    <cellStyle name="Обычный 2 3 4" xfId="2590"/>
    <cellStyle name="Обычный 2 3 5" xfId="2591"/>
    <cellStyle name="Обычный 2 3 6" xfId="2592"/>
    <cellStyle name="Обычный 2 3 7" xfId="3037"/>
    <cellStyle name="Обычный 2 3 8" xfId="4151"/>
    <cellStyle name="Обычный 2 30" xfId="1275"/>
    <cellStyle name="Обычный 2 30 2" xfId="2593"/>
    <cellStyle name="Обычный 2 30 3" xfId="2594"/>
    <cellStyle name="Обычный 2 30 4" xfId="3038"/>
    <cellStyle name="Обычный 2 30 5" xfId="4152"/>
    <cellStyle name="Обычный 2 31" xfId="1317"/>
    <cellStyle name="Обычный 2 31 2" xfId="2595"/>
    <cellStyle name="Обычный 2 31 3" xfId="2596"/>
    <cellStyle name="Обычный 2 31 4" xfId="3039"/>
    <cellStyle name="Обычный 2 31 5" xfId="4153"/>
    <cellStyle name="Обычный 2 32" xfId="1359"/>
    <cellStyle name="Обычный 2 32 2" xfId="2597"/>
    <cellStyle name="Обычный 2 32 3" xfId="2598"/>
    <cellStyle name="Обычный 2 32 4" xfId="3040"/>
    <cellStyle name="Обычный 2 32 5" xfId="4154"/>
    <cellStyle name="Обычный 2 33" xfId="1401"/>
    <cellStyle name="Обычный 2 33 2" xfId="2599"/>
    <cellStyle name="Обычный 2 33 3" xfId="2600"/>
    <cellStyle name="Обычный 2 33 4" xfId="3041"/>
    <cellStyle name="Обычный 2 33 5" xfId="4155"/>
    <cellStyle name="Обычный 2 34" xfId="1443"/>
    <cellStyle name="Обычный 2 34 2" xfId="2601"/>
    <cellStyle name="Обычный 2 34 3" xfId="2602"/>
    <cellStyle name="Обычный 2 34 4" xfId="3042"/>
    <cellStyle name="Обычный 2 34 5" xfId="4156"/>
    <cellStyle name="Обычный 2 35" xfId="1485"/>
    <cellStyle name="Обычный 2 35 2" xfId="2603"/>
    <cellStyle name="Обычный 2 35 3" xfId="2604"/>
    <cellStyle name="Обычный 2 35 4" xfId="3043"/>
    <cellStyle name="Обычный 2 35 5" xfId="4157"/>
    <cellStyle name="Обычный 2 36" xfId="1527"/>
    <cellStyle name="Обычный 2 36 2" xfId="2605"/>
    <cellStyle name="Обычный 2 36 3" xfId="2606"/>
    <cellStyle name="Обычный 2 36 4" xfId="3044"/>
    <cellStyle name="Обычный 2 36 5" xfId="4158"/>
    <cellStyle name="Обычный 2 37" xfId="1569"/>
    <cellStyle name="Обычный 2 37 2" xfId="2607"/>
    <cellStyle name="Обычный 2 37 3" xfId="2608"/>
    <cellStyle name="Обычный 2 37 4" xfId="3045"/>
    <cellStyle name="Обычный 2 37 5" xfId="4159"/>
    <cellStyle name="Обычный 2 38" xfId="1585"/>
    <cellStyle name="Обычный 2 38 2" xfId="2609"/>
    <cellStyle name="Обычный 2 38 3" xfId="2610"/>
    <cellStyle name="Обычный 2 38 4" xfId="3046"/>
    <cellStyle name="Обычный 2 38 5" xfId="4160"/>
    <cellStyle name="Обычный 2 39" xfId="1587"/>
    <cellStyle name="Обычный 2 39 2" xfId="2611"/>
    <cellStyle name="Обычный 2 39 3" xfId="2612"/>
    <cellStyle name="Обычный 2 39 4" xfId="3047"/>
    <cellStyle name="Обычный 2 39 5" xfId="4161"/>
    <cellStyle name="Обычный 2 4" xfId="183"/>
    <cellStyle name="Обычный 2 4 2" xfId="2613"/>
    <cellStyle name="Обычный 2 4 3" xfId="2614"/>
    <cellStyle name="Обычный 2 4 4" xfId="2615"/>
    <cellStyle name="Обычный 2 4 5" xfId="2616"/>
    <cellStyle name="Обычный 2 40" xfId="1588"/>
    <cellStyle name="Обычный 2 40 2" xfId="2617"/>
    <cellStyle name="Обычный 2 40 3" xfId="2618"/>
    <cellStyle name="Обычный 2 40 4" xfId="3048"/>
    <cellStyle name="Обычный 2 40 5" xfId="4162"/>
    <cellStyle name="Обычный 2 41" xfId="2382"/>
    <cellStyle name="Обычный 2 41 2" xfId="2619"/>
    <cellStyle name="Обычный 2 41 3" xfId="2620"/>
    <cellStyle name="Обычный 2 41 4" xfId="3049"/>
    <cellStyle name="Обычный 2 41 5" xfId="4163"/>
    <cellStyle name="Обычный 2 42" xfId="2444"/>
    <cellStyle name="Обычный 2 42 2" xfId="2621"/>
    <cellStyle name="Обычный 2 42 3" xfId="2622"/>
    <cellStyle name="Обычный 2 43" xfId="2623"/>
    <cellStyle name="Обычный 2 43 2" xfId="2624"/>
    <cellStyle name="Обычный 2 43 3" xfId="2625"/>
    <cellStyle name="Обычный 2 44" xfId="2626"/>
    <cellStyle name="Обычный 2 44 2" xfId="2627"/>
    <cellStyle name="Обычный 2 44 3" xfId="2628"/>
    <cellStyle name="Обычный 2 45" xfId="2629"/>
    <cellStyle name="Обычный 2 45 2" xfId="2630"/>
    <cellStyle name="Обычный 2 45 3" xfId="2631"/>
    <cellStyle name="Обычный 2 46" xfId="2632"/>
    <cellStyle name="Обычный 2 46 2" xfId="2633"/>
    <cellStyle name="Обычный 2 46 3" xfId="2634"/>
    <cellStyle name="Обычный 2 47" xfId="2635"/>
    <cellStyle name="Обычный 2 47 2" xfId="2636"/>
    <cellStyle name="Обычный 2 47 3" xfId="2637"/>
    <cellStyle name="Обычный 2 48" xfId="2638"/>
    <cellStyle name="Обычный 2 48 2" xfId="2639"/>
    <cellStyle name="Обычный 2 48 3" xfId="2640"/>
    <cellStyle name="Обычный 2 49" xfId="2641"/>
    <cellStyle name="Обычный 2 49 2" xfId="2642"/>
    <cellStyle name="Обычный 2 49 3" xfId="2643"/>
    <cellStyle name="Обычный 2 5" xfId="225"/>
    <cellStyle name="Обычный 2 50" xfId="2644"/>
    <cellStyle name="Обычный 2 50 2" xfId="2645"/>
    <cellStyle name="Обычный 2 50 3" xfId="2646"/>
    <cellStyle name="Обычный 2 51" xfId="2647"/>
    <cellStyle name="Обычный 2 51 2" xfId="2648"/>
    <cellStyle name="Обычный 2 51 3" xfId="2649"/>
    <cellStyle name="Обычный 2 52" xfId="2650"/>
    <cellStyle name="Обычный 2 52 2" xfId="2651"/>
    <cellStyle name="Обычный 2 52 3" xfId="2652"/>
    <cellStyle name="Обычный 2 53" xfId="2653"/>
    <cellStyle name="Обычный 2 53 2" xfId="2654"/>
    <cellStyle name="Обычный 2 53 3" xfId="2655"/>
    <cellStyle name="Обычный 2 54" xfId="2656"/>
    <cellStyle name="Обычный 2 54 2" xfId="2657"/>
    <cellStyle name="Обычный 2 54 3" xfId="2658"/>
    <cellStyle name="Обычный 2 55" xfId="2659"/>
    <cellStyle name="Обычный 2 56" xfId="2660"/>
    <cellStyle name="Обычный 2 56 2" xfId="2661"/>
    <cellStyle name="Обычный 2 56 3" xfId="2662"/>
    <cellStyle name="Обычный 2 57" xfId="2663"/>
    <cellStyle name="Обычный 2 57 2" xfId="2664"/>
    <cellStyle name="Обычный 2 57 3" xfId="2665"/>
    <cellStyle name="Обычный 2 58" xfId="2666"/>
    <cellStyle name="Обычный 2 58 2" xfId="2667"/>
    <cellStyle name="Обычный 2 58 3" xfId="2668"/>
    <cellStyle name="Обычный 2 59" xfId="2669"/>
    <cellStyle name="Обычный 2 59 2" xfId="2670"/>
    <cellStyle name="Обычный 2 59 3" xfId="2671"/>
    <cellStyle name="Обычный 2 6" xfId="267"/>
    <cellStyle name="Обычный 2 60" xfId="2672"/>
    <cellStyle name="Обычный 2 60 2" xfId="2673"/>
    <cellStyle name="Обычный 2 60 3" xfId="2674"/>
    <cellStyle name="Обычный 2 61" xfId="2675"/>
    <cellStyle name="Обычный 2 61 2" xfId="2676"/>
    <cellStyle name="Обычный 2 61 3" xfId="2677"/>
    <cellStyle name="Обычный 2 62" xfId="2678"/>
    <cellStyle name="Обычный 2 62 2" xfId="2679"/>
    <cellStyle name="Обычный 2 62 3" xfId="2680"/>
    <cellStyle name="Обычный 2 63" xfId="2681"/>
    <cellStyle name="Обычный 2 63 2" xfId="2682"/>
    <cellStyle name="Обычный 2 63 3" xfId="2683"/>
    <cellStyle name="Обычный 2 64" xfId="2684"/>
    <cellStyle name="Обычный 2 64 2" xfId="2685"/>
    <cellStyle name="Обычный 2 64 3" xfId="2686"/>
    <cellStyle name="Обычный 2 65" xfId="2687"/>
    <cellStyle name="Обычный 2 65 2" xfId="2688"/>
    <cellStyle name="Обычный 2 65 3" xfId="2689"/>
    <cellStyle name="Обычный 2 66" xfId="2690"/>
    <cellStyle name="Обычный 2 66 2" xfId="2691"/>
    <cellStyle name="Обычный 2 66 3" xfId="2692"/>
    <cellStyle name="Обычный 2 67" xfId="2693"/>
    <cellStyle name="Обычный 2 67 2" xfId="2694"/>
    <cellStyle name="Обычный 2 67 3" xfId="2695"/>
    <cellStyle name="Обычный 2 68" xfId="2696"/>
    <cellStyle name="Обычный 2 68 2" xfId="2697"/>
    <cellStyle name="Обычный 2 68 3" xfId="2698"/>
    <cellStyle name="Обычный 2 69" xfId="2699"/>
    <cellStyle name="Обычный 2 69 2" xfId="2700"/>
    <cellStyle name="Обычный 2 69 3" xfId="2701"/>
    <cellStyle name="Обычный 2 7" xfId="309"/>
    <cellStyle name="Обычный 2 70" xfId="2702"/>
    <cellStyle name="Обычный 2 70 2" xfId="2703"/>
    <cellStyle name="Обычный 2 70 3" xfId="2704"/>
    <cellStyle name="Обычный 2 71" xfId="2705"/>
    <cellStyle name="Обычный 2 71 2" xfId="2706"/>
    <cellStyle name="Обычный 2 71 3" xfId="2707"/>
    <cellStyle name="Обычный 2 72" xfId="2708"/>
    <cellStyle name="Обычный 2 72 2" xfId="2709"/>
    <cellStyle name="Обычный 2 72 3" xfId="2710"/>
    <cellStyle name="Обычный 2 73" xfId="2711"/>
    <cellStyle name="Обычный 2 73 2" xfId="2712"/>
    <cellStyle name="Обычный 2 73 3" xfId="2713"/>
    <cellStyle name="Обычный 2 74" xfId="2714"/>
    <cellStyle name="Обычный 2 74 2" xfId="2715"/>
    <cellStyle name="Обычный 2 74 3" xfId="2716"/>
    <cellStyle name="Обычный 2 75" xfId="2717"/>
    <cellStyle name="Обычный 2 75 2" xfId="2718"/>
    <cellStyle name="Обычный 2 75 3" xfId="2719"/>
    <cellStyle name="Обычный 2 76" xfId="2720"/>
    <cellStyle name="Обычный 2 76 2" xfId="2721"/>
    <cellStyle name="Обычный 2 76 3" xfId="2722"/>
    <cellStyle name="Обычный 2 77" xfId="2723"/>
    <cellStyle name="Обычный 2 77 2" xfId="2724"/>
    <cellStyle name="Обычный 2 77 3" xfId="2725"/>
    <cellStyle name="Обычный 2 78" xfId="2726"/>
    <cellStyle name="Обычный 2 79" xfId="2727"/>
    <cellStyle name="Обычный 2 8" xfId="351"/>
    <cellStyle name="Обычный 2 80" xfId="3022"/>
    <cellStyle name="Обычный 2 81" xfId="4130"/>
    <cellStyle name="Обычный 2 9" xfId="393"/>
    <cellStyle name="Обычный 20" xfId="2728"/>
    <cellStyle name="Обычный 20 2" xfId="2729"/>
    <cellStyle name="Обычный 20 3" xfId="2730"/>
    <cellStyle name="Обычный 21" xfId="2731"/>
    <cellStyle name="Обычный 22" xfId="2732"/>
    <cellStyle name="Обычный 23" xfId="2733"/>
    <cellStyle name="Обычный 24" xfId="2734"/>
    <cellStyle name="Обычный 24 2" xfId="2735"/>
    <cellStyle name="Обычный 24 3" xfId="2736"/>
    <cellStyle name="Обычный 25" xfId="2737"/>
    <cellStyle name="Обычный 25 2" xfId="2738"/>
    <cellStyle name="Обычный 25 3" xfId="2739"/>
    <cellStyle name="Обычный 26" xfId="2740"/>
    <cellStyle name="Обычный 26 2" xfId="2741"/>
    <cellStyle name="Обычный 26 3" xfId="2742"/>
    <cellStyle name="Обычный 27" xfId="2743"/>
    <cellStyle name="Обычный 27 2" xfId="2744"/>
    <cellStyle name="Обычный 27 3" xfId="2745"/>
    <cellStyle name="Обычный 28" xfId="2746"/>
    <cellStyle name="Обычный 28 2" xfId="2747"/>
    <cellStyle name="Обычный 28 3" xfId="2748"/>
    <cellStyle name="Обычный 29" xfId="2749"/>
    <cellStyle name="Обычный 3" xfId="3"/>
    <cellStyle name="Обычный 3 10" xfId="2751"/>
    <cellStyle name="Обычный 3 10 2" xfId="2752"/>
    <cellStyle name="Обычный 3 10 3" xfId="2753"/>
    <cellStyle name="Обычный 3 11" xfId="2754"/>
    <cellStyle name="Обычный 3 11 2" xfId="2755"/>
    <cellStyle name="Обычный 3 11 3" xfId="2756"/>
    <cellStyle name="Обычный 3 12" xfId="2757"/>
    <cellStyle name="Обычный 3 12 2" xfId="2758"/>
    <cellStyle name="Обычный 3 12 3" xfId="2759"/>
    <cellStyle name="Обычный 3 13" xfId="2760"/>
    <cellStyle name="Обычный 3 13 2" xfId="2761"/>
    <cellStyle name="Обычный 3 13 3" xfId="2762"/>
    <cellStyle name="Обычный 3 14" xfId="2763"/>
    <cellStyle name="Обычный 3 14 2" xfId="2764"/>
    <cellStyle name="Обычный 3 14 3" xfId="2765"/>
    <cellStyle name="Обычный 3 15" xfId="2766"/>
    <cellStyle name="Обычный 3 15 2" xfId="2767"/>
    <cellStyle name="Обычный 3 15 3" xfId="2768"/>
    <cellStyle name="Обычный 3 16" xfId="2769"/>
    <cellStyle name="Обычный 3 16 2" xfId="2770"/>
    <cellStyle name="Обычный 3 16 3" xfId="2771"/>
    <cellStyle name="Обычный 3 17" xfId="2772"/>
    <cellStyle name="Обычный 3 17 2" xfId="2773"/>
    <cellStyle name="Обычный 3 17 3" xfId="2774"/>
    <cellStyle name="Обычный 3 18" xfId="2775"/>
    <cellStyle name="Обычный 3 18 2" xfId="2776"/>
    <cellStyle name="Обычный 3 18 3" xfId="2777"/>
    <cellStyle name="Обычный 3 19" xfId="2778"/>
    <cellStyle name="Обычный 3 19 2" xfId="2779"/>
    <cellStyle name="Обычный 3 19 3" xfId="2780"/>
    <cellStyle name="Обычный 3 2" xfId="2385"/>
    <cellStyle name="Обычный 3 2 10" xfId="2782"/>
    <cellStyle name="Обычный 3 2 11" xfId="2783"/>
    <cellStyle name="Обычный 3 2 12" xfId="2784"/>
    <cellStyle name="Обычный 3 2 13" xfId="2785"/>
    <cellStyle name="Обычный 3 2 13 2" xfId="2786"/>
    <cellStyle name="Обычный 3 2 13 3" xfId="2787"/>
    <cellStyle name="Обычный 3 2 14" xfId="2788"/>
    <cellStyle name="Обычный 3 2 14 2" xfId="2789"/>
    <cellStyle name="Обычный 3 2 14 3" xfId="2790"/>
    <cellStyle name="Обычный 3 2 15" xfId="2791"/>
    <cellStyle name="Обычный 3 2 15 2" xfId="2792"/>
    <cellStyle name="Обычный 3 2 15 3" xfId="2793"/>
    <cellStyle name="Обычный 3 2 16" xfId="2794"/>
    <cellStyle name="Обычный 3 2 16 2" xfId="2795"/>
    <cellStyle name="Обычный 3 2 16 3" xfId="2796"/>
    <cellStyle name="Обычный 3 2 17" xfId="2797"/>
    <cellStyle name="Обычный 3 2 17 2" xfId="2798"/>
    <cellStyle name="Обычный 3 2 17 3" xfId="2799"/>
    <cellStyle name="Обычный 3 2 18" xfId="2800"/>
    <cellStyle name="Обычный 3 2 18 2" xfId="2801"/>
    <cellStyle name="Обычный 3 2 18 3" xfId="2802"/>
    <cellStyle name="Обычный 3 2 19" xfId="2803"/>
    <cellStyle name="Обычный 3 2 19 2" xfId="2804"/>
    <cellStyle name="Обычный 3 2 19 3" xfId="2805"/>
    <cellStyle name="Обычный 3 2 2" xfId="2781"/>
    <cellStyle name="Обычный 3 2 2 10" xfId="2807"/>
    <cellStyle name="Обычный 3 2 2 11" xfId="2808"/>
    <cellStyle name="Обычный 3 2 2 12" xfId="2809"/>
    <cellStyle name="Обычный 3 2 2 13" xfId="2810"/>
    <cellStyle name="Обычный 3 2 2 14" xfId="2811"/>
    <cellStyle name="Обычный 3 2 2 15" xfId="2812"/>
    <cellStyle name="Обычный 3 2 2 16" xfId="3052"/>
    <cellStyle name="Обычный 3 2 2 17" xfId="4166"/>
    <cellStyle name="Обычный 3 2 2 2" xfId="2806"/>
    <cellStyle name="Обычный 3 2 2 2 10" xfId="3053"/>
    <cellStyle name="Обычный 3 2 2 2 11" xfId="4167"/>
    <cellStyle name="Обычный 3 2 2 2 2" xfId="2813"/>
    <cellStyle name="Обычный 3 2 2 2 2 2" xfId="2814"/>
    <cellStyle name="Обычный 3 2 2 2 2 3" xfId="2815"/>
    <cellStyle name="Обычный 3 2 2 2 2 4" xfId="3054"/>
    <cellStyle name="Обычный 3 2 2 2 2 5" xfId="4168"/>
    <cellStyle name="Обычный 3 2 2 2 3" xfId="2816"/>
    <cellStyle name="Обычный 3 2 2 2 3 2" xfId="2817"/>
    <cellStyle name="Обычный 3 2 2 2 3 3" xfId="2818"/>
    <cellStyle name="Обычный 3 2 2 2 4" xfId="2819"/>
    <cellStyle name="Обычный 3 2 2 2 4 2" xfId="2820"/>
    <cellStyle name="Обычный 3 2 2 2 4 3" xfId="2821"/>
    <cellStyle name="Обычный 3 2 2 2 5" xfId="2822"/>
    <cellStyle name="Обычный 3 2 2 2 5 2" xfId="2823"/>
    <cellStyle name="Обычный 3 2 2 2 5 3" xfId="2824"/>
    <cellStyle name="Обычный 3 2 2 2 6" xfId="2825"/>
    <cellStyle name="Обычный 3 2 2 2 6 2" xfId="2826"/>
    <cellStyle name="Обычный 3 2 2 2 6 3" xfId="2827"/>
    <cellStyle name="Обычный 3 2 2 2 7" xfId="2828"/>
    <cellStyle name="Обычный 3 2 2 2 7 2" xfId="2829"/>
    <cellStyle name="Обычный 3 2 2 2 7 3" xfId="2830"/>
    <cellStyle name="Обычный 3 2 2 2 8" xfId="2831"/>
    <cellStyle name="Обычный 3 2 2 2 8 2" xfId="2832"/>
    <cellStyle name="Обычный 3 2 2 2 8 3" xfId="2833"/>
    <cellStyle name="Обычный 3 2 2 2 9" xfId="2834"/>
    <cellStyle name="Обычный 3 2 2 2 9 2" xfId="2835"/>
    <cellStyle name="Обычный 3 2 2 2 9 3" xfId="2836"/>
    <cellStyle name="Обычный 3 2 2 3" xfId="2837"/>
    <cellStyle name="Обычный 3 2 2 3 2" xfId="2838"/>
    <cellStyle name="Обычный 3 2 2 3 3" xfId="2839"/>
    <cellStyle name="Обычный 3 2 2 4" xfId="2840"/>
    <cellStyle name="Обычный 3 2 2 4 2" xfId="2841"/>
    <cellStyle name="Обычный 3 2 2 4 3" xfId="2842"/>
    <cellStyle name="Обычный 3 2 2 5" xfId="2843"/>
    <cellStyle name="Обычный 3 2 2 5 2" xfId="2844"/>
    <cellStyle name="Обычный 3 2 2 5 3" xfId="2845"/>
    <cellStyle name="Обычный 3 2 2 6" xfId="2846"/>
    <cellStyle name="Обычный 3 2 2 6 2" xfId="2847"/>
    <cellStyle name="Обычный 3 2 2 6 3" xfId="2848"/>
    <cellStyle name="Обычный 3 2 2 7" xfId="2849"/>
    <cellStyle name="Обычный 3 2 2 8" xfId="2850"/>
    <cellStyle name="Обычный 3 2 2 9" xfId="2851"/>
    <cellStyle name="Обычный 3 2 20" xfId="2852"/>
    <cellStyle name="Обычный 3 2 20 2" xfId="2853"/>
    <cellStyle name="Обычный 3 2 20 3" xfId="2854"/>
    <cellStyle name="Обычный 3 2 21" xfId="2855"/>
    <cellStyle name="Обычный 3 2 22" xfId="2856"/>
    <cellStyle name="Обычный 3 2 23" xfId="2857"/>
    <cellStyle name="Обычный 3 2 24" xfId="3051"/>
    <cellStyle name="Обычный 3 2 25" xfId="4165"/>
    <cellStyle name="Обычный 3 2 3" xfId="2858"/>
    <cellStyle name="Обычный 3 2 3 2" xfId="2859"/>
    <cellStyle name="Обычный 3 2 3 3" xfId="2860"/>
    <cellStyle name="Обычный 3 2 4" xfId="2861"/>
    <cellStyle name="Обычный 3 2 4 2" xfId="2862"/>
    <cellStyle name="Обычный 3 2 4 3" xfId="2863"/>
    <cellStyle name="Обычный 3 2 5" xfId="2864"/>
    <cellStyle name="Обычный 3 2 5 2" xfId="2865"/>
    <cellStyle name="Обычный 3 2 5 3" xfId="2866"/>
    <cellStyle name="Обычный 3 2 6" xfId="2867"/>
    <cellStyle name="Обычный 3 2 6 2" xfId="2868"/>
    <cellStyle name="Обычный 3 2 6 3" xfId="2869"/>
    <cellStyle name="Обычный 3 2 7" xfId="2870"/>
    <cellStyle name="Обычный 3 2 7 2" xfId="2871"/>
    <cellStyle name="Обычный 3 2 7 3" xfId="2872"/>
    <cellStyle name="Обычный 3 2 8" xfId="2873"/>
    <cellStyle name="Обычный 3 2 8 2" xfId="2874"/>
    <cellStyle name="Обычный 3 2 8 3" xfId="2875"/>
    <cellStyle name="Обычный 3 2 9" xfId="2876"/>
    <cellStyle name="Обычный 3 20" xfId="2877"/>
    <cellStyle name="Обычный 3 20 2" xfId="2878"/>
    <cellStyle name="Обычный 3 20 3" xfId="2879"/>
    <cellStyle name="Обычный 3 21" xfId="2880"/>
    <cellStyle name="Обычный 3 21 2" xfId="2881"/>
    <cellStyle name="Обычный 3 21 3" xfId="2882"/>
    <cellStyle name="Обычный 3 22" xfId="2883"/>
    <cellStyle name="Обычный 3 22 2" xfId="2884"/>
    <cellStyle name="Обычный 3 22 3" xfId="2885"/>
    <cellStyle name="Обычный 3 23" xfId="2386"/>
    <cellStyle name="Обычный 3 24" xfId="2886"/>
    <cellStyle name="Обычный 3 24 2" xfId="2887"/>
    <cellStyle name="Обычный 3 24 3" xfId="2888"/>
    <cellStyle name="Обычный 3 25" xfId="2889"/>
    <cellStyle name="Обычный 3 25 2" xfId="2890"/>
    <cellStyle name="Обычный 3 25 3" xfId="2891"/>
    <cellStyle name="Обычный 3 26" xfId="2892"/>
    <cellStyle name="Обычный 3 27" xfId="2893"/>
    <cellStyle name="Обычный 3 28" xfId="3050"/>
    <cellStyle name="Обычный 3 28 2" xfId="4169"/>
    <cellStyle name="Обычный 3 29" xfId="4164"/>
    <cellStyle name="Обычный 3 29 2" xfId="4170"/>
    <cellStyle name="Обычный 3 3" xfId="2750"/>
    <cellStyle name="Обычный 3 3 2" xfId="2894"/>
    <cellStyle name="Обычный 3 3 3" xfId="2895"/>
    <cellStyle name="Обычный 3 3 4" xfId="3055"/>
    <cellStyle name="Обычный 3 3 5" xfId="4171"/>
    <cellStyle name="Обычный 3 30" xfId="4172"/>
    <cellStyle name="Обычный 3 31" xfId="4173"/>
    <cellStyle name="Обычный 3 32" xfId="4174"/>
    <cellStyle name="Обычный 3 33" xfId="4175"/>
    <cellStyle name="Обычный 3 4" xfId="2896"/>
    <cellStyle name="Обычный 3 5" xfId="2897"/>
    <cellStyle name="Обычный 3 6" xfId="2898"/>
    <cellStyle name="Обычный 3 7" xfId="2899"/>
    <cellStyle name="Обычный 3 8" xfId="2900"/>
    <cellStyle name="Обычный 3 9" xfId="2901"/>
    <cellStyle name="Обычный 30" xfId="2902"/>
    <cellStyle name="Обычный 30 2" xfId="2903"/>
    <cellStyle name="Обычный 30 3" xfId="2904"/>
    <cellStyle name="Обычный 31" xfId="2905"/>
    <cellStyle name="Обычный 32" xfId="2906"/>
    <cellStyle name="Обычный 32 2" xfId="2907"/>
    <cellStyle name="Обычный 32 3" xfId="2908"/>
    <cellStyle name="Обычный 33" xfId="2909"/>
    <cellStyle name="Обычный 33 10" xfId="2910"/>
    <cellStyle name="Обычный 33 10 2" xfId="4096"/>
    <cellStyle name="Обычный 33 11" xfId="2911"/>
    <cellStyle name="Обычный 33 11 2" xfId="4097"/>
    <cellStyle name="Обычный 33 12" xfId="4095"/>
    <cellStyle name="Обычный 33 2" xfId="2912"/>
    <cellStyle name="Обычный 33 2 10" xfId="4098"/>
    <cellStyle name="Обычный 33 2 2" xfId="2913"/>
    <cellStyle name="Обычный 33 2 2 2" xfId="4099"/>
    <cellStyle name="Обычный 33 2 3" xfId="2914"/>
    <cellStyle name="Обычный 33 2 3 2" xfId="4100"/>
    <cellStyle name="Обычный 33 2 4" xfId="2915"/>
    <cellStyle name="Обычный 33 2 4 2" xfId="4101"/>
    <cellStyle name="Обычный 33 2 5" xfId="2916"/>
    <cellStyle name="Обычный 33 2 5 2" xfId="4102"/>
    <cellStyle name="Обычный 33 2 6" xfId="2917"/>
    <cellStyle name="Обычный 33 2 6 2" xfId="4103"/>
    <cellStyle name="Обычный 33 2 7" xfId="2918"/>
    <cellStyle name="Обычный 33 2 7 2" xfId="4104"/>
    <cellStyle name="Обычный 33 2 8" xfId="2919"/>
    <cellStyle name="Обычный 33 2 8 2" xfId="4105"/>
    <cellStyle name="Обычный 33 2 9" xfId="2920"/>
    <cellStyle name="Обычный 33 2 9 2" xfId="4106"/>
    <cellStyle name="Обычный 33 3" xfId="2921"/>
    <cellStyle name="Обычный 33 3 10" xfId="4107"/>
    <cellStyle name="Обычный 33 3 2" xfId="2922"/>
    <cellStyle name="Обычный 33 3 2 2" xfId="4108"/>
    <cellStyle name="Обычный 33 3 3" xfId="2923"/>
    <cellStyle name="Обычный 33 3 3 2" xfId="4109"/>
    <cellStyle name="Обычный 33 3 4" xfId="2924"/>
    <cellStyle name="Обычный 33 3 4 2" xfId="4110"/>
    <cellStyle name="Обычный 33 3 5" xfId="2925"/>
    <cellStyle name="Обычный 33 3 5 2" xfId="4111"/>
    <cellStyle name="Обычный 33 3 6" xfId="2926"/>
    <cellStyle name="Обычный 33 3 6 2" xfId="4112"/>
    <cellStyle name="Обычный 33 3 7" xfId="2927"/>
    <cellStyle name="Обычный 33 3 7 2" xfId="4113"/>
    <cellStyle name="Обычный 33 3 8" xfId="2928"/>
    <cellStyle name="Обычный 33 3 8 2" xfId="4114"/>
    <cellStyle name="Обычный 33 3 9" xfId="2929"/>
    <cellStyle name="Обычный 33 3 9 2" xfId="4115"/>
    <cellStyle name="Обычный 33 4" xfId="2930"/>
    <cellStyle name="Обычный 33 4 2" xfId="4116"/>
    <cellStyle name="Обычный 33 5" xfId="2931"/>
    <cellStyle name="Обычный 33 5 2" xfId="4117"/>
    <cellStyle name="Обычный 33 6" xfId="2932"/>
    <cellStyle name="Обычный 33 6 2" xfId="4118"/>
    <cellStyle name="Обычный 33 7" xfId="2933"/>
    <cellStyle name="Обычный 33 7 2" xfId="4119"/>
    <cellStyle name="Обычный 33 8" xfId="2934"/>
    <cellStyle name="Обычный 33 8 2" xfId="4120"/>
    <cellStyle name="Обычный 33 9" xfId="2935"/>
    <cellStyle name="Обычный 33 9 2" xfId="4121"/>
    <cellStyle name="Обычный 34" xfId="2936"/>
    <cellStyle name="Обычный 34 2" xfId="2937"/>
    <cellStyle name="Обычный 34 3" xfId="2938"/>
    <cellStyle name="Обычный 35" xfId="2387"/>
    <cellStyle name="Обычный 35 2" xfId="2939"/>
    <cellStyle name="Обычный 35 3" xfId="2940"/>
    <cellStyle name="Обычный 36" xfId="2941"/>
    <cellStyle name="Обычный 37" xfId="2942"/>
    <cellStyle name="Обычный 37 2" xfId="2943"/>
    <cellStyle name="Обычный 37 3" xfId="2944"/>
    <cellStyle name="Обычный 38" xfId="2945"/>
    <cellStyle name="Обычный 39" xfId="2946"/>
    <cellStyle name="Обычный 4" xfId="2374"/>
    <cellStyle name="Обычный 4 2" xfId="4"/>
    <cellStyle name="Обычный 4 2 2" xfId="2948"/>
    <cellStyle name="Обычный 4 2 3" xfId="2949"/>
    <cellStyle name="Обычный 4 2 4" xfId="3057"/>
    <cellStyle name="Обычный 4 2 5" xfId="4177"/>
    <cellStyle name="Обычный 4 3" xfId="5"/>
    <cellStyle name="Обычный 4 3 2" xfId="2950"/>
    <cellStyle name="Обычный 4 3 3" xfId="2951"/>
    <cellStyle name="Обычный 4 3 4" xfId="3058"/>
    <cellStyle name="Обычный 4 3 5" xfId="4178"/>
    <cellStyle name="Обычный 4 4" xfId="6"/>
    <cellStyle name="Обычный 4 4 2" xfId="2952"/>
    <cellStyle name="Обычный 4 4 3" xfId="2953"/>
    <cellStyle name="Обычный 4 4 4" xfId="3059"/>
    <cellStyle name="Обычный 4 4 5" xfId="4179"/>
    <cellStyle name="Обычный 4 5" xfId="62"/>
    <cellStyle name="Обычный 4 5 2" xfId="2389"/>
    <cellStyle name="Обычный 4 5 3" xfId="2954"/>
    <cellStyle name="Обычный 4 5 4" xfId="3060"/>
    <cellStyle name="Обычный 4 5 5" xfId="4180"/>
    <cellStyle name="Обычный 4 6" xfId="2388"/>
    <cellStyle name="Обычный 4 6 2" xfId="2955"/>
    <cellStyle name="Обычный 4 6 3" xfId="3061"/>
    <cellStyle name="Обычный 4 6 4" xfId="4181"/>
    <cellStyle name="Обычный 4 7" xfId="2947"/>
    <cellStyle name="Обычный 4 8" xfId="3056"/>
    <cellStyle name="Обычный 4 9" xfId="4176"/>
    <cellStyle name="Обычный 40" xfId="2956"/>
    <cellStyle name="Обычный 41" xfId="2957"/>
    <cellStyle name="Обычный 41 2" xfId="2958"/>
    <cellStyle name="Обычный 41 3" xfId="2959"/>
    <cellStyle name="Обычный 42" xfId="2960"/>
    <cellStyle name="Обычный 42 2" xfId="2961"/>
    <cellStyle name="Обычный 42 3" xfId="2962"/>
    <cellStyle name="Обычный 43" xfId="4182"/>
    <cellStyle name="Обычный 44" xfId="2963"/>
    <cellStyle name="Обычный 44 2" xfId="2964"/>
    <cellStyle name="Обычный 44 3" xfId="2965"/>
    <cellStyle name="Обычный 45" xfId="2966"/>
    <cellStyle name="Обычный 45 2" xfId="2967"/>
    <cellStyle name="Обычный 45 3" xfId="2968"/>
    <cellStyle name="Обычный 46" xfId="2969"/>
    <cellStyle name="Обычный 46 2" xfId="2970"/>
    <cellStyle name="Обычный 46 3" xfId="2971"/>
    <cellStyle name="Обычный 48" xfId="2972"/>
    <cellStyle name="Обычный 48 2" xfId="2973"/>
    <cellStyle name="Обычный 48 3" xfId="2974"/>
    <cellStyle name="Обычный 49" xfId="2975"/>
    <cellStyle name="Обычный 49 2" xfId="2976"/>
    <cellStyle name="Обычный 49 3" xfId="2977"/>
    <cellStyle name="Обычный 5" xfId="7"/>
    <cellStyle name="Обычный 5 2" xfId="8"/>
    <cellStyle name="Обычный 5 2 2" xfId="2979"/>
    <cellStyle name="Обычный 5 2 3" xfId="3063"/>
    <cellStyle name="Обычный 5 2 4" xfId="4184"/>
    <cellStyle name="Обычный 5 3" xfId="9"/>
    <cellStyle name="Обычный 5 3 2" xfId="2980"/>
    <cellStyle name="Обычный 5 3 3" xfId="3064"/>
    <cellStyle name="Обычный 5 3 4" xfId="4185"/>
    <cellStyle name="Обычный 5 4" xfId="10"/>
    <cellStyle name="Обычный 5 4 2" xfId="2981"/>
    <cellStyle name="Обычный 5 4 3" xfId="3065"/>
    <cellStyle name="Обычный 5 4 4" xfId="4186"/>
    <cellStyle name="Обычный 5 5" xfId="64"/>
    <cellStyle name="Обычный 5 5 2" xfId="1619"/>
    <cellStyle name="Обычный 5 5 2 2" xfId="3304"/>
    <cellStyle name="Обычный 5 5 3" xfId="1796"/>
    <cellStyle name="Обычный 5 5 3 2" xfId="3481"/>
    <cellStyle name="Обычный 5 5 4" xfId="1624"/>
    <cellStyle name="Обычный 5 5 4 2" xfId="3309"/>
    <cellStyle name="Обычный 5 5 5" xfId="2251"/>
    <cellStyle name="Обычный 5 5 5 2" xfId="3936"/>
    <cellStyle name="Обычный 5 5 6" xfId="2390"/>
    <cellStyle name="Обычный 5 5 7" xfId="2982"/>
    <cellStyle name="Обычный 5 5 8" xfId="3066"/>
    <cellStyle name="Обычный 5 5 9" xfId="3086"/>
    <cellStyle name="Обычный 5 5 9 2" xfId="4187"/>
    <cellStyle name="Обычный 5 6" xfId="2978"/>
    <cellStyle name="Обычный 5 6 2" xfId="2983"/>
    <cellStyle name="Обычный 5 6 3" xfId="3067"/>
    <cellStyle name="Обычный 5 6 4" xfId="4188"/>
    <cellStyle name="Обычный 5 7" xfId="2984"/>
    <cellStyle name="Обычный 5 8" xfId="3062"/>
    <cellStyle name="Обычный 5 9" xfId="4183"/>
    <cellStyle name="Обычный 50" xfId="2985"/>
    <cellStyle name="Обычный 50 2" xfId="2986"/>
    <cellStyle name="Обычный 50 3" xfId="2987"/>
    <cellStyle name="Обычный 51" xfId="2988"/>
    <cellStyle name="Обычный 51 2" xfId="2989"/>
    <cellStyle name="Обычный 51 3" xfId="2990"/>
    <cellStyle name="Обычный 52" xfId="2991"/>
    <cellStyle name="Обычный 52 2" xfId="2992"/>
    <cellStyle name="Обычный 52 3" xfId="2993"/>
    <cellStyle name="Обычный 53" xfId="2994"/>
    <cellStyle name="Обычный 53 2" xfId="2995"/>
    <cellStyle name="Обычный 53 3" xfId="2996"/>
    <cellStyle name="Обычный 54" xfId="2997"/>
    <cellStyle name="Обычный 54 2" xfId="2998"/>
    <cellStyle name="Обычный 54 3" xfId="2999"/>
    <cellStyle name="Обычный 55" xfId="3000"/>
    <cellStyle name="Обычный 56 2" xfId="3001"/>
    <cellStyle name="Обычный 56 3" xfId="3002"/>
    <cellStyle name="Обычный 57 2" xfId="3003"/>
    <cellStyle name="Обычный 57 3" xfId="3004"/>
    <cellStyle name="Обычный 58 2" xfId="3005"/>
    <cellStyle name="Обычный 58 3" xfId="3006"/>
    <cellStyle name="Обычный 6" xfId="11"/>
    <cellStyle name="Обычный 6 2" xfId="12"/>
    <cellStyle name="Обычный 6 2 2" xfId="3008"/>
    <cellStyle name="Обычный 6 2 3" xfId="3069"/>
    <cellStyle name="Обычный 6 2 4" xfId="4190"/>
    <cellStyle name="Обычный 6 3" xfId="13"/>
    <cellStyle name="Обычный 6 3 2" xfId="3009"/>
    <cellStyle name="Обычный 6 3 3" xfId="3070"/>
    <cellStyle name="Обычный 6 3 4" xfId="4191"/>
    <cellStyle name="Обычный 6 4" xfId="14"/>
    <cellStyle name="Обычный 6 4 2" xfId="3010"/>
    <cellStyle name="Обычный 6 4 3" xfId="3071"/>
    <cellStyle name="Обычный 6 4 4" xfId="4192"/>
    <cellStyle name="Обычный 6 5" xfId="2391"/>
    <cellStyle name="Обычный 6 6" xfId="3007"/>
    <cellStyle name="Обычный 6 6 2" xfId="3011"/>
    <cellStyle name="Обычный 6 6 3" xfId="3072"/>
    <cellStyle name="Обычный 6 6 4" xfId="4193"/>
    <cellStyle name="Обычный 6 7" xfId="3012"/>
    <cellStyle name="Обычный 6 8" xfId="3068"/>
    <cellStyle name="Обычный 6 9" xfId="4189"/>
    <cellStyle name="Обычный 61" xfId="3013"/>
    <cellStyle name="Обычный 7" xfId="17"/>
    <cellStyle name="Обычный 7 2" xfId="1595"/>
    <cellStyle name="Обычный 7 2 2" xfId="2393"/>
    <cellStyle name="Обычный 7 2 3" xfId="3015"/>
    <cellStyle name="Обычный 7 2 4" xfId="3074"/>
    <cellStyle name="Обычный 7 2 5" xfId="3280"/>
    <cellStyle name="Обычный 7 2 5 2" xfId="4195"/>
    <cellStyle name="Обычный 7 3" xfId="1928"/>
    <cellStyle name="Обычный 7 3 2" xfId="3016"/>
    <cellStyle name="Обычный 7 3 3" xfId="3075"/>
    <cellStyle name="Обычный 7 3 4" xfId="3613"/>
    <cellStyle name="Обычный 7 3 4 2" xfId="4196"/>
    <cellStyle name="Обычный 7 4" xfId="1862"/>
    <cellStyle name="Обычный 7 4 2" xfId="3547"/>
    <cellStyle name="Обычный 7 5" xfId="1637"/>
    <cellStyle name="Обычный 7 5 2" xfId="3322"/>
    <cellStyle name="Обычный 7 6" xfId="2392"/>
    <cellStyle name="Обычный 7 7" xfId="3014"/>
    <cellStyle name="Обычный 7 8" xfId="3073"/>
    <cellStyle name="Обычный 7 9" xfId="3079"/>
    <cellStyle name="Обычный 7 9 2" xfId="4194"/>
    <cellStyle name="Обычный 8" xfId="15"/>
    <cellStyle name="Обычный 8 2" xfId="2394"/>
    <cellStyle name="Обычный 8 3" xfId="2395"/>
    <cellStyle name="Обычный 8 4" xfId="2396"/>
    <cellStyle name="Обычный 8 5" xfId="2397"/>
    <cellStyle name="Обычный 8 6" xfId="3017"/>
    <cellStyle name="Обычный 8 7" xfId="3076"/>
    <cellStyle name="Обычный 8 8" xfId="4197"/>
    <cellStyle name="Обычный 9" xfId="1584"/>
    <cellStyle name="Обычный 9 2" xfId="2398"/>
    <cellStyle name="Обычный 9 2 2" xfId="2399"/>
    <cellStyle name="Обычный 9 3" xfId="3018"/>
    <cellStyle name="Обычный 9 4" xfId="3077"/>
    <cellStyle name="Обычный 9 5" xfId="4198"/>
    <cellStyle name="Плохой 10" xfId="438"/>
    <cellStyle name="Плохой 11" xfId="480"/>
    <cellStyle name="Плохой 12" xfId="522"/>
    <cellStyle name="Плохой 13" xfId="564"/>
    <cellStyle name="Плохой 14" xfId="606"/>
    <cellStyle name="Плохой 15" xfId="648"/>
    <cellStyle name="Плохой 16" xfId="690"/>
    <cellStyle name="Плохой 17" xfId="732"/>
    <cellStyle name="Плохой 18" xfId="774"/>
    <cellStyle name="Плохой 19" xfId="816"/>
    <cellStyle name="Плохой 2" xfId="56"/>
    <cellStyle name="Плохой 2 2" xfId="100"/>
    <cellStyle name="Плохой 20" xfId="858"/>
    <cellStyle name="Плохой 21" xfId="900"/>
    <cellStyle name="Плохой 22" xfId="942"/>
    <cellStyle name="Плохой 23" xfId="984"/>
    <cellStyle name="Плохой 24" xfId="1026"/>
    <cellStyle name="Плохой 25" xfId="1068"/>
    <cellStyle name="Плохой 26" xfId="1110"/>
    <cellStyle name="Плохой 27" xfId="1152"/>
    <cellStyle name="Плохой 28" xfId="1194"/>
    <cellStyle name="Плохой 29" xfId="1236"/>
    <cellStyle name="Плохой 3" xfId="144"/>
    <cellStyle name="Плохой 30" xfId="1278"/>
    <cellStyle name="Плохой 31" xfId="1320"/>
    <cellStyle name="Плохой 32" xfId="1362"/>
    <cellStyle name="Плохой 33" xfId="1404"/>
    <cellStyle name="Плохой 34" xfId="1446"/>
    <cellStyle name="Плохой 35" xfId="1488"/>
    <cellStyle name="Плохой 36" xfId="1528"/>
    <cellStyle name="Плохой 37" xfId="1570"/>
    <cellStyle name="Плохой 4" xfId="186"/>
    <cellStyle name="Плохой 5" xfId="228"/>
    <cellStyle name="Плохой 6" xfId="270"/>
    <cellStyle name="Плохой 7" xfId="312"/>
    <cellStyle name="Плохой 8" xfId="354"/>
    <cellStyle name="Плохой 9" xfId="396"/>
    <cellStyle name="Пояснение 10" xfId="439"/>
    <cellStyle name="Пояснение 11" xfId="481"/>
    <cellStyle name="Пояснение 12" xfId="523"/>
    <cellStyle name="Пояснение 13" xfId="565"/>
    <cellStyle name="Пояснение 14" xfId="607"/>
    <cellStyle name="Пояснение 15" xfId="649"/>
    <cellStyle name="Пояснение 16" xfId="691"/>
    <cellStyle name="Пояснение 17" xfId="733"/>
    <cellStyle name="Пояснение 18" xfId="775"/>
    <cellStyle name="Пояснение 19" xfId="817"/>
    <cellStyle name="Пояснение 2" xfId="57"/>
    <cellStyle name="Пояснение 2 2" xfId="101"/>
    <cellStyle name="Пояснение 20" xfId="859"/>
    <cellStyle name="Пояснение 21" xfId="901"/>
    <cellStyle name="Пояснение 22" xfId="943"/>
    <cellStyle name="Пояснение 23" xfId="985"/>
    <cellStyle name="Пояснение 24" xfId="1027"/>
    <cellStyle name="Пояснение 25" xfId="1069"/>
    <cellStyle name="Пояснение 26" xfId="1111"/>
    <cellStyle name="Пояснение 27" xfId="1153"/>
    <cellStyle name="Пояснение 28" xfId="1195"/>
    <cellStyle name="Пояснение 29" xfId="1237"/>
    <cellStyle name="Пояснение 3" xfId="145"/>
    <cellStyle name="Пояснение 30" xfId="1279"/>
    <cellStyle name="Пояснение 31" xfId="1321"/>
    <cellStyle name="Пояснение 32" xfId="1363"/>
    <cellStyle name="Пояснение 33" xfId="1405"/>
    <cellStyle name="Пояснение 34" xfId="1447"/>
    <cellStyle name="Пояснение 35" xfId="1489"/>
    <cellStyle name="Пояснение 36" xfId="1529"/>
    <cellStyle name="Пояснение 37" xfId="1571"/>
    <cellStyle name="Пояснение 4" xfId="187"/>
    <cellStyle name="Пояснение 5" xfId="229"/>
    <cellStyle name="Пояснение 6" xfId="271"/>
    <cellStyle name="Пояснение 7" xfId="313"/>
    <cellStyle name="Пояснение 8" xfId="355"/>
    <cellStyle name="Пояснение 9" xfId="397"/>
    <cellStyle name="Примечание 10" xfId="440"/>
    <cellStyle name="Примечание 10 2" xfId="1767"/>
    <cellStyle name="Примечание 10 2 2" xfId="3452"/>
    <cellStyle name="Примечание 10 3" xfId="2061"/>
    <cellStyle name="Примечание 10 3 2" xfId="3746"/>
    <cellStyle name="Примечание 10 4" xfId="2243"/>
    <cellStyle name="Примечание 10 4 2" xfId="3928"/>
    <cellStyle name="Примечание 10 5" xfId="1775"/>
    <cellStyle name="Примечание 10 5 2" xfId="3460"/>
    <cellStyle name="Примечание 10 6" xfId="3131"/>
    <cellStyle name="Примечание 11" xfId="482"/>
    <cellStyle name="Примечание 11 2" xfId="1781"/>
    <cellStyle name="Примечание 11 2 2" xfId="3466"/>
    <cellStyle name="Примечание 11 3" xfId="1974"/>
    <cellStyle name="Примечание 11 3 2" xfId="3659"/>
    <cellStyle name="Примечание 11 4" xfId="1875"/>
    <cellStyle name="Примечание 11 4 2" xfId="3560"/>
    <cellStyle name="Примечание 11 5" xfId="2053"/>
    <cellStyle name="Примечание 11 5 2" xfId="3738"/>
    <cellStyle name="Примечание 11 6" xfId="3136"/>
    <cellStyle name="Примечание 12" xfId="524"/>
    <cellStyle name="Примечание 12 2" xfId="1795"/>
    <cellStyle name="Примечание 12 2 2" xfId="3480"/>
    <cellStyle name="Примечание 12 3" xfId="1606"/>
    <cellStyle name="Примечание 12 3 2" xfId="3291"/>
    <cellStyle name="Примечание 12 4" xfId="1758"/>
    <cellStyle name="Примечание 12 4 2" xfId="3443"/>
    <cellStyle name="Примечание 12 5" xfId="1913"/>
    <cellStyle name="Примечание 12 5 2" xfId="3598"/>
    <cellStyle name="Примечание 12 6" xfId="3141"/>
    <cellStyle name="Примечание 13" xfId="566"/>
    <cellStyle name="Примечание 13 2" xfId="1811"/>
    <cellStyle name="Примечание 13 2 2" xfId="3496"/>
    <cellStyle name="Примечание 13 3" xfId="1836"/>
    <cellStyle name="Примечание 13 3 2" xfId="3521"/>
    <cellStyle name="Примечание 13 4" xfId="2139"/>
    <cellStyle name="Примечание 13 4 2" xfId="3824"/>
    <cellStyle name="Примечание 13 5" xfId="1591"/>
    <cellStyle name="Примечание 13 5 2" xfId="3276"/>
    <cellStyle name="Примечание 13 6" xfId="3146"/>
    <cellStyle name="Примечание 14" xfId="608"/>
    <cellStyle name="Примечание 14 2" xfId="1828"/>
    <cellStyle name="Примечание 14 2 2" xfId="3513"/>
    <cellStyle name="Примечание 14 3" xfId="1760"/>
    <cellStyle name="Примечание 14 3 2" xfId="3445"/>
    <cellStyle name="Примечание 14 4" xfId="1817"/>
    <cellStyle name="Примечание 14 4 2" xfId="3502"/>
    <cellStyle name="Примечание 14 5" xfId="2054"/>
    <cellStyle name="Примечание 14 5 2" xfId="3739"/>
    <cellStyle name="Примечание 14 6" xfId="3151"/>
    <cellStyle name="Примечание 15" xfId="650"/>
    <cellStyle name="Примечание 15 2" xfId="1845"/>
    <cellStyle name="Примечание 15 2 2" xfId="3530"/>
    <cellStyle name="Примечание 15 3" xfId="1675"/>
    <cellStyle name="Примечание 15 3 2" xfId="3360"/>
    <cellStyle name="Примечание 15 4" xfId="2206"/>
    <cellStyle name="Примечание 15 4 2" xfId="3891"/>
    <cellStyle name="Примечание 15 5" xfId="2017"/>
    <cellStyle name="Примечание 15 5 2" xfId="3702"/>
    <cellStyle name="Примечание 15 6" xfId="3156"/>
    <cellStyle name="Примечание 16" xfId="692"/>
    <cellStyle name="Примечание 16 2" xfId="1858"/>
    <cellStyle name="Примечание 16 2 2" xfId="3543"/>
    <cellStyle name="Примечание 16 3" xfId="2157"/>
    <cellStyle name="Примечание 16 3 2" xfId="3842"/>
    <cellStyle name="Примечание 16 4" xfId="2064"/>
    <cellStyle name="Примечание 16 4 2" xfId="3749"/>
    <cellStyle name="Примечание 16 5" xfId="2295"/>
    <cellStyle name="Примечание 16 5 2" xfId="3980"/>
    <cellStyle name="Примечание 16 6" xfId="3161"/>
    <cellStyle name="Примечание 17" xfId="734"/>
    <cellStyle name="Примечание 17 2" xfId="1876"/>
    <cellStyle name="Примечание 17 2 2" xfId="3561"/>
    <cellStyle name="Примечание 17 3" xfId="2090"/>
    <cellStyle name="Примечание 17 3 2" xfId="3775"/>
    <cellStyle name="Примечание 17 4" xfId="2278"/>
    <cellStyle name="Примечание 17 4 2" xfId="3963"/>
    <cellStyle name="Примечание 17 5" xfId="2310"/>
    <cellStyle name="Примечание 17 5 2" xfId="3995"/>
    <cellStyle name="Примечание 17 6" xfId="3166"/>
    <cellStyle name="Примечание 18" xfId="776"/>
    <cellStyle name="Примечание 18 2" xfId="1889"/>
    <cellStyle name="Примечание 18 2 2" xfId="3574"/>
    <cellStyle name="Примечание 18 3" xfId="2021"/>
    <cellStyle name="Примечание 18 3 2" xfId="3706"/>
    <cellStyle name="Примечание 18 4" xfId="1893"/>
    <cellStyle name="Примечание 18 4 2" xfId="3578"/>
    <cellStyle name="Примечание 18 5" xfId="2134"/>
    <cellStyle name="Примечание 18 5 2" xfId="3819"/>
    <cellStyle name="Примечание 18 6" xfId="3171"/>
    <cellStyle name="Примечание 19" xfId="818"/>
    <cellStyle name="Примечание 19 2" xfId="1907"/>
    <cellStyle name="Примечание 19 2 2" xfId="3592"/>
    <cellStyle name="Примечание 19 3" xfId="1931"/>
    <cellStyle name="Примечание 19 3 2" xfId="3616"/>
    <cellStyle name="Примечание 19 4" xfId="2201"/>
    <cellStyle name="Примечание 19 4 2" xfId="3886"/>
    <cellStyle name="Примечание 19 5" xfId="1783"/>
    <cellStyle name="Примечание 19 5 2" xfId="3468"/>
    <cellStyle name="Примечание 19 6" xfId="3176"/>
    <cellStyle name="Примечание 2" xfId="58"/>
    <cellStyle name="Примечание 2 2" xfId="102"/>
    <cellStyle name="Примечание 2 2 2" xfId="1633"/>
    <cellStyle name="Примечание 2 2 2 2" xfId="3318"/>
    <cellStyle name="Примечание 2 2 3" xfId="1782"/>
    <cellStyle name="Примечание 2 2 3 2" xfId="3467"/>
    <cellStyle name="Примечание 2 2 4" xfId="2008"/>
    <cellStyle name="Примечание 2 2 4 2" xfId="3693"/>
    <cellStyle name="Примечание 2 2 5" xfId="2131"/>
    <cellStyle name="Примечание 2 2 5 2" xfId="3816"/>
    <cellStyle name="Примечание 2 2 6" xfId="3091"/>
    <cellStyle name="Примечание 2 3" xfId="1614"/>
    <cellStyle name="Примечание 2 3 2" xfId="3299"/>
    <cellStyle name="Примечание 2 4" xfId="1891"/>
    <cellStyle name="Примечание 2 4 2" xfId="3576"/>
    <cellStyle name="Примечание 2 5" xfId="2172"/>
    <cellStyle name="Примечание 2 5 2" xfId="3857"/>
    <cellStyle name="Примечание 2 6" xfId="1881"/>
    <cellStyle name="Примечание 2 6 2" xfId="3566"/>
    <cellStyle name="Примечание 2 7" xfId="3085"/>
    <cellStyle name="Примечание 20" xfId="860"/>
    <cellStyle name="Примечание 20 2" xfId="1925"/>
    <cellStyle name="Примечание 20 2 2" xfId="3610"/>
    <cellStyle name="Примечание 20 3" xfId="1880"/>
    <cellStyle name="Примечание 20 3 2" xfId="3565"/>
    <cellStyle name="Примечание 20 4" xfId="2037"/>
    <cellStyle name="Примечание 20 4 2" xfId="3722"/>
    <cellStyle name="Примечание 20 5" xfId="1977"/>
    <cellStyle name="Примечание 20 5 2" xfId="3662"/>
    <cellStyle name="Примечание 20 6" xfId="3181"/>
    <cellStyle name="Примечание 21" xfId="902"/>
    <cellStyle name="Примечание 21 2" xfId="1943"/>
    <cellStyle name="Примечание 21 2 2" xfId="3628"/>
    <cellStyle name="Примечание 21 3" xfId="1799"/>
    <cellStyle name="Примечание 21 3 2" xfId="3484"/>
    <cellStyle name="Примечание 21 4" xfId="1699"/>
    <cellStyle name="Примечание 21 4 2" xfId="3384"/>
    <cellStyle name="Примечание 21 5" xfId="1987"/>
    <cellStyle name="Примечание 21 5 2" xfId="3672"/>
    <cellStyle name="Примечание 21 6" xfId="3186"/>
    <cellStyle name="Примечание 22" xfId="944"/>
    <cellStyle name="Примечание 22 2" xfId="1961"/>
    <cellStyle name="Примечание 22 2 2" xfId="3646"/>
    <cellStyle name="Примечание 22 3" xfId="1722"/>
    <cellStyle name="Примечание 22 3 2" xfId="3407"/>
    <cellStyle name="Примечание 22 4" xfId="2092"/>
    <cellStyle name="Примечание 22 4 2" xfId="3777"/>
    <cellStyle name="Примечание 22 5" xfId="1644"/>
    <cellStyle name="Примечание 22 5 2" xfId="3329"/>
    <cellStyle name="Примечание 22 6" xfId="3191"/>
    <cellStyle name="Примечание 23" xfId="986"/>
    <cellStyle name="Примечание 23 2" xfId="1982"/>
    <cellStyle name="Примечание 23 2 2" xfId="3667"/>
    <cellStyle name="Примечание 23 3" xfId="2203"/>
    <cellStyle name="Примечание 23 3 2" xfId="3888"/>
    <cellStyle name="Примечание 23 4" xfId="1920"/>
    <cellStyle name="Примечание 23 4 2" xfId="3605"/>
    <cellStyle name="Примечание 23 5" xfId="2283"/>
    <cellStyle name="Примечание 23 5 2" xfId="3968"/>
    <cellStyle name="Примечание 23 6" xfId="3196"/>
    <cellStyle name="Примечание 24" xfId="1028"/>
    <cellStyle name="Примечание 24 2" xfId="1999"/>
    <cellStyle name="Примечание 24 2 2" xfId="3684"/>
    <cellStyle name="Примечание 24 3" xfId="2121"/>
    <cellStyle name="Примечание 24 3 2" xfId="3806"/>
    <cellStyle name="Примечание 24 4" xfId="1667"/>
    <cellStyle name="Примечание 24 4 2" xfId="3352"/>
    <cellStyle name="Примечание 24 5" xfId="2327"/>
    <cellStyle name="Примечание 24 5 2" xfId="4012"/>
    <cellStyle name="Примечание 24 6" xfId="3201"/>
    <cellStyle name="Примечание 25" xfId="1070"/>
    <cellStyle name="Примечание 25 2" xfId="2016"/>
    <cellStyle name="Примечание 25 2 2" xfId="3701"/>
    <cellStyle name="Примечание 25 3" xfId="2056"/>
    <cellStyle name="Примечание 25 3 2" xfId="3741"/>
    <cellStyle name="Примечание 25 4" xfId="2236"/>
    <cellStyle name="Примечание 25 4 2" xfId="3921"/>
    <cellStyle name="Примечание 25 5" xfId="2166"/>
    <cellStyle name="Примечание 25 5 2" xfId="3851"/>
    <cellStyle name="Примечание 25 6" xfId="3206"/>
    <cellStyle name="Примечание 26" xfId="1112"/>
    <cellStyle name="Примечание 26 2" xfId="2031"/>
    <cellStyle name="Примечание 26 2 2" xfId="3716"/>
    <cellStyle name="Примечание 26 3" xfId="1967"/>
    <cellStyle name="Примечание 26 3 2" xfId="3652"/>
    <cellStyle name="Примечание 26 4" xfId="2167"/>
    <cellStyle name="Примечание 26 4 2" xfId="3852"/>
    <cellStyle name="Примечание 26 5" xfId="1968"/>
    <cellStyle name="Примечание 26 5 2" xfId="3653"/>
    <cellStyle name="Примечание 26 6" xfId="3211"/>
    <cellStyle name="Примечание 27" xfId="1154"/>
    <cellStyle name="Примечание 27 2" xfId="2050"/>
    <cellStyle name="Примечание 27 2 2" xfId="3735"/>
    <cellStyle name="Примечание 27 3" xfId="1601"/>
    <cellStyle name="Примечание 27 3 2" xfId="3286"/>
    <cellStyle name="Примечание 27 4" xfId="2004"/>
    <cellStyle name="Примечание 27 4 2" xfId="3689"/>
    <cellStyle name="Примечание 27 5" xfId="2165"/>
    <cellStyle name="Примечание 27 5 2" xfId="3850"/>
    <cellStyle name="Примечание 27 6" xfId="3216"/>
    <cellStyle name="Примечание 28" xfId="1196"/>
    <cellStyle name="Примечание 28 2" xfId="2069"/>
    <cellStyle name="Примечание 28 2 2" xfId="3754"/>
    <cellStyle name="Примечание 28 3" xfId="1830"/>
    <cellStyle name="Примечание 28 3 2" xfId="3515"/>
    <cellStyle name="Примечание 28 4" xfId="1848"/>
    <cellStyle name="Примечание 28 4 2" xfId="3533"/>
    <cellStyle name="Примечание 28 5" xfId="1733"/>
    <cellStyle name="Примечание 28 5 2" xfId="3418"/>
    <cellStyle name="Примечание 28 6" xfId="3221"/>
    <cellStyle name="Примечание 29" xfId="1238"/>
    <cellStyle name="Примечание 29 2" xfId="2085"/>
    <cellStyle name="Примечание 29 2 2" xfId="3770"/>
    <cellStyle name="Примечание 29 3" xfId="1756"/>
    <cellStyle name="Примечание 29 3 2" xfId="3441"/>
    <cellStyle name="Примечание 29 4" xfId="2076"/>
    <cellStyle name="Примечание 29 4 2" xfId="3761"/>
    <cellStyle name="Примечание 29 5" xfId="1711"/>
    <cellStyle name="Примечание 29 5 2" xfId="3396"/>
    <cellStyle name="Примечание 29 6" xfId="3226"/>
    <cellStyle name="Примечание 3" xfId="146"/>
    <cellStyle name="Примечание 3 2" xfId="1653"/>
    <cellStyle name="Примечание 3 2 2" xfId="3338"/>
    <cellStyle name="Примечание 3 3" xfId="1669"/>
    <cellStyle name="Примечание 3 3 2" xfId="3354"/>
    <cellStyle name="Примечание 3 4" xfId="1994"/>
    <cellStyle name="Примечание 3 4 2" xfId="3679"/>
    <cellStyle name="Примечание 3 5" xfId="1905"/>
    <cellStyle name="Примечание 3 5 2" xfId="3590"/>
    <cellStyle name="Примечание 3 6" xfId="3096"/>
    <cellStyle name="Примечание 30" xfId="1280"/>
    <cellStyle name="Примечание 30 2" xfId="2101"/>
    <cellStyle name="Примечание 30 2 2" xfId="3786"/>
    <cellStyle name="Примечание 30 3" xfId="1668"/>
    <cellStyle name="Примечание 30 3 2" xfId="3353"/>
    <cellStyle name="Примечание 30 4" xfId="2045"/>
    <cellStyle name="Примечание 30 4 2" xfId="3730"/>
    <cellStyle name="Примечание 30 5" xfId="1747"/>
    <cellStyle name="Примечание 30 5 2" xfId="3432"/>
    <cellStyle name="Примечание 30 6" xfId="3231"/>
    <cellStyle name="Примечание 31" xfId="1322"/>
    <cellStyle name="Примечание 31 2" xfId="2119"/>
    <cellStyle name="Примечание 31 2 2" xfId="3804"/>
    <cellStyle name="Примечание 31 3" xfId="2149"/>
    <cellStyle name="Примечание 31 3 2" xfId="3834"/>
    <cellStyle name="Примечание 31 4" xfId="1750"/>
    <cellStyle name="Примечание 31 4 2" xfId="3435"/>
    <cellStyle name="Примечание 31 5" xfId="2071"/>
    <cellStyle name="Примечание 31 5 2" xfId="3756"/>
    <cellStyle name="Примечание 31 6" xfId="3236"/>
    <cellStyle name="Примечание 32" xfId="1364"/>
    <cellStyle name="Примечание 32 2" xfId="2132"/>
    <cellStyle name="Примечание 32 2 2" xfId="3817"/>
    <cellStyle name="Примечание 32 3" xfId="1636"/>
    <cellStyle name="Примечание 32 3 2" xfId="3321"/>
    <cellStyle name="Примечание 32 4" xfId="2264"/>
    <cellStyle name="Примечание 32 4 2" xfId="3949"/>
    <cellStyle name="Примечание 32 5" xfId="2300"/>
    <cellStyle name="Примечание 32 5 2" xfId="3985"/>
    <cellStyle name="Примечание 32 6" xfId="3241"/>
    <cellStyle name="Примечание 33" xfId="1406"/>
    <cellStyle name="Примечание 33 2" xfId="2148"/>
    <cellStyle name="Примечание 33 2 2" xfId="3833"/>
    <cellStyle name="Примечание 33 3" xfId="2231"/>
    <cellStyle name="Примечание 33 3 2" xfId="3916"/>
    <cellStyle name="Примечание 33 4" xfId="2298"/>
    <cellStyle name="Примечание 33 4 2" xfId="3983"/>
    <cellStyle name="Примечание 33 5" xfId="2345"/>
    <cellStyle name="Примечание 33 5 2" xfId="4030"/>
    <cellStyle name="Примечание 33 6" xfId="3246"/>
    <cellStyle name="Примечание 34" xfId="1448"/>
    <cellStyle name="Примечание 34 2" xfId="2168"/>
    <cellStyle name="Примечание 34 2 2" xfId="3853"/>
    <cellStyle name="Примечание 34 3" xfId="2247"/>
    <cellStyle name="Примечание 34 3 2" xfId="3932"/>
    <cellStyle name="Примечание 34 4" xfId="2307"/>
    <cellStyle name="Примечание 34 4 2" xfId="3992"/>
    <cellStyle name="Примечание 34 5" xfId="2350"/>
    <cellStyle name="Примечание 34 5 2" xfId="4035"/>
    <cellStyle name="Примечание 34 6" xfId="3251"/>
    <cellStyle name="Примечание 35" xfId="1490"/>
    <cellStyle name="Примечание 35 2" xfId="2184"/>
    <cellStyle name="Примечание 35 2 2" xfId="3869"/>
    <cellStyle name="Примечание 35 3" xfId="2262"/>
    <cellStyle name="Примечание 35 3 2" xfId="3947"/>
    <cellStyle name="Примечание 35 4" xfId="2315"/>
    <cellStyle name="Примечание 35 4 2" xfId="4000"/>
    <cellStyle name="Примечание 35 5" xfId="2355"/>
    <cellStyle name="Примечание 35 5 2" xfId="4040"/>
    <cellStyle name="Примечание 35 6" xfId="3256"/>
    <cellStyle name="Примечание 36" xfId="1530"/>
    <cellStyle name="Примечание 36 2" xfId="2200"/>
    <cellStyle name="Примечание 36 2 2" xfId="3885"/>
    <cellStyle name="Примечание 36 3" xfId="2274"/>
    <cellStyle name="Примечание 36 3 2" xfId="3959"/>
    <cellStyle name="Примечание 36 4" xfId="2325"/>
    <cellStyle name="Примечание 36 4 2" xfId="4010"/>
    <cellStyle name="Примечание 36 5" xfId="2360"/>
    <cellStyle name="Примечание 36 5 2" xfId="4045"/>
    <cellStyle name="Примечание 36 6" xfId="3261"/>
    <cellStyle name="Примечание 37" xfId="1572"/>
    <cellStyle name="Примечание 37 2" xfId="2215"/>
    <cellStyle name="Примечание 37 2 2" xfId="3900"/>
    <cellStyle name="Примечание 37 3" xfId="2286"/>
    <cellStyle name="Примечание 37 3 2" xfId="3971"/>
    <cellStyle name="Примечание 37 4" xfId="2334"/>
    <cellStyle name="Примечание 37 4 2" xfId="4019"/>
    <cellStyle name="Примечание 37 5" xfId="2365"/>
    <cellStyle name="Примечание 37 5 2" xfId="4050"/>
    <cellStyle name="Примечание 37 6" xfId="3266"/>
    <cellStyle name="Примечание 4" xfId="188"/>
    <cellStyle name="Примечание 4 2" xfId="1670"/>
    <cellStyle name="Примечание 4 2 2" xfId="3355"/>
    <cellStyle name="Примечание 4 3" xfId="1617"/>
    <cellStyle name="Примечание 4 3 2" xfId="3302"/>
    <cellStyle name="Примечание 4 4" xfId="2001"/>
    <cellStyle name="Примечание 4 4 2" xfId="3686"/>
    <cellStyle name="Примечание 4 5" xfId="2033"/>
    <cellStyle name="Примечание 4 5 2" xfId="3718"/>
    <cellStyle name="Примечание 4 6" xfId="3101"/>
    <cellStyle name="Примечание 5" xfId="230"/>
    <cellStyle name="Примечание 5 2" xfId="1683"/>
    <cellStyle name="Примечание 5 2 2" xfId="3368"/>
    <cellStyle name="Примечание 5 3" xfId="1825"/>
    <cellStyle name="Примечание 5 3 2" xfId="3510"/>
    <cellStyle name="Примечание 5 4" xfId="1635"/>
    <cellStyle name="Примечание 5 4 2" xfId="3320"/>
    <cellStyle name="Примечание 5 5" xfId="1598"/>
    <cellStyle name="Примечание 5 5 2" xfId="3283"/>
    <cellStyle name="Примечание 5 6" xfId="3106"/>
    <cellStyle name="Примечание 6" xfId="272"/>
    <cellStyle name="Примечание 6 2" xfId="1698"/>
    <cellStyle name="Примечание 6 2 2" xfId="3383"/>
    <cellStyle name="Примечание 6 3" xfId="1806"/>
    <cellStyle name="Примечание 6 3 2" xfId="3491"/>
    <cellStyle name="Примечание 6 4" xfId="1927"/>
    <cellStyle name="Примечание 6 4 2" xfId="3612"/>
    <cellStyle name="Примечание 6 5" xfId="1941"/>
    <cellStyle name="Примечание 6 5 2" xfId="3626"/>
    <cellStyle name="Примечание 6 6" xfId="3111"/>
    <cellStyle name="Примечание 7" xfId="314"/>
    <cellStyle name="Примечание 7 2" xfId="1718"/>
    <cellStyle name="Примечание 7 2 2" xfId="3403"/>
    <cellStyle name="Примечание 7 3" xfId="1730"/>
    <cellStyle name="Примечание 7 3 2" xfId="3415"/>
    <cellStyle name="Примечание 7 4" xfId="1787"/>
    <cellStyle name="Примечание 7 4 2" xfId="3472"/>
    <cellStyle name="Примечание 7 5" xfId="2171"/>
    <cellStyle name="Примечание 7 5 2" xfId="3856"/>
    <cellStyle name="Примечание 7 6" xfId="3116"/>
    <cellStyle name="Примечание 8" xfId="356"/>
    <cellStyle name="Примечание 8 2" xfId="1734"/>
    <cellStyle name="Примечание 8 2 2" xfId="3419"/>
    <cellStyle name="Примечание 8 3" xfId="2211"/>
    <cellStyle name="Примечание 8 3 2" xfId="3896"/>
    <cellStyle name="Примечание 8 4" xfId="2181"/>
    <cellStyle name="Примечание 8 4 2" xfId="3866"/>
    <cellStyle name="Примечание 8 5" xfId="1963"/>
    <cellStyle name="Примечание 8 5 2" xfId="3648"/>
    <cellStyle name="Примечание 8 6" xfId="3121"/>
    <cellStyle name="Примечание 9" xfId="398"/>
    <cellStyle name="Примечание 9 2" xfId="1752"/>
    <cellStyle name="Примечание 9 2 2" xfId="3437"/>
    <cellStyle name="Примечание 9 3" xfId="2129"/>
    <cellStyle name="Примечание 9 3 2" xfId="3814"/>
    <cellStyle name="Примечание 9 4" xfId="1979"/>
    <cellStyle name="Примечание 9 4 2" xfId="3664"/>
    <cellStyle name="Примечание 9 5" xfId="2332"/>
    <cellStyle name="Примечание 9 5 2" xfId="4017"/>
    <cellStyle name="Примечание 9 6" xfId="3126"/>
    <cellStyle name="Связанная ячейка 10" xfId="441"/>
    <cellStyle name="Связанная ячейка 11" xfId="483"/>
    <cellStyle name="Связанная ячейка 12" xfId="525"/>
    <cellStyle name="Связанная ячейка 13" xfId="567"/>
    <cellStyle name="Связанная ячейка 14" xfId="609"/>
    <cellStyle name="Связанная ячейка 15" xfId="651"/>
    <cellStyle name="Связанная ячейка 16" xfId="693"/>
    <cellStyle name="Связанная ячейка 17" xfId="735"/>
    <cellStyle name="Связанная ячейка 18" xfId="777"/>
    <cellStyle name="Связанная ячейка 19" xfId="819"/>
    <cellStyle name="Связанная ячейка 2" xfId="59"/>
    <cellStyle name="Связанная ячейка 2 2" xfId="103"/>
    <cellStyle name="Связанная ячейка 20" xfId="861"/>
    <cellStyle name="Связанная ячейка 21" xfId="903"/>
    <cellStyle name="Связанная ячейка 22" xfId="945"/>
    <cellStyle name="Связанная ячейка 23" xfId="987"/>
    <cellStyle name="Связанная ячейка 24" xfId="1029"/>
    <cellStyle name="Связанная ячейка 25" xfId="1071"/>
    <cellStyle name="Связанная ячейка 26" xfId="1113"/>
    <cellStyle name="Связанная ячейка 27" xfId="1155"/>
    <cellStyle name="Связанная ячейка 28" xfId="1197"/>
    <cellStyle name="Связанная ячейка 29" xfId="1239"/>
    <cellStyle name="Связанная ячейка 3" xfId="147"/>
    <cellStyle name="Связанная ячейка 30" xfId="1281"/>
    <cellStyle name="Связанная ячейка 31" xfId="1323"/>
    <cellStyle name="Связанная ячейка 32" xfId="1365"/>
    <cellStyle name="Связанная ячейка 33" xfId="1407"/>
    <cellStyle name="Связанная ячейка 34" xfId="1449"/>
    <cellStyle name="Связанная ячейка 35" xfId="1491"/>
    <cellStyle name="Связанная ячейка 36" xfId="1531"/>
    <cellStyle name="Связанная ячейка 37" xfId="1573"/>
    <cellStyle name="Связанная ячейка 4" xfId="189"/>
    <cellStyle name="Связанная ячейка 5" xfId="231"/>
    <cellStyle name="Связанная ячейка 6" xfId="273"/>
    <cellStyle name="Связанная ячейка 7" xfId="315"/>
    <cellStyle name="Связанная ячейка 8" xfId="357"/>
    <cellStyle name="Связанная ячейка 9" xfId="399"/>
    <cellStyle name="Стиль 1" xfId="3019"/>
    <cellStyle name="Стиль 1 2" xfId="4122"/>
    <cellStyle name="Текст предупреждения 10" xfId="442"/>
    <cellStyle name="Текст предупреждения 11" xfId="484"/>
    <cellStyle name="Текст предупреждения 12" xfId="526"/>
    <cellStyle name="Текст предупреждения 13" xfId="568"/>
    <cellStyle name="Текст предупреждения 14" xfId="610"/>
    <cellStyle name="Текст предупреждения 15" xfId="652"/>
    <cellStyle name="Текст предупреждения 16" xfId="694"/>
    <cellStyle name="Текст предупреждения 17" xfId="736"/>
    <cellStyle name="Текст предупреждения 18" xfId="778"/>
    <cellStyle name="Текст предупреждения 19" xfId="820"/>
    <cellStyle name="Текст предупреждения 2" xfId="60"/>
    <cellStyle name="Текст предупреждения 2 2" xfId="104"/>
    <cellStyle name="Текст предупреждения 20" xfId="862"/>
    <cellStyle name="Текст предупреждения 21" xfId="904"/>
    <cellStyle name="Текст предупреждения 22" xfId="946"/>
    <cellStyle name="Текст предупреждения 23" xfId="988"/>
    <cellStyle name="Текст предупреждения 24" xfId="1030"/>
    <cellStyle name="Текст предупреждения 25" xfId="1072"/>
    <cellStyle name="Текст предупреждения 26" xfId="1114"/>
    <cellStyle name="Текст предупреждения 27" xfId="1156"/>
    <cellStyle name="Текст предупреждения 28" xfId="1198"/>
    <cellStyle name="Текст предупреждения 29" xfId="1240"/>
    <cellStyle name="Текст предупреждения 3" xfId="148"/>
    <cellStyle name="Текст предупреждения 30" xfId="1282"/>
    <cellStyle name="Текст предупреждения 31" xfId="1324"/>
    <cellStyle name="Текст предупреждения 32" xfId="1366"/>
    <cellStyle name="Текст предупреждения 33" xfId="1408"/>
    <cellStyle name="Текст предупреждения 34" xfId="1450"/>
    <cellStyle name="Текст предупреждения 35" xfId="1492"/>
    <cellStyle name="Текст предупреждения 36" xfId="1532"/>
    <cellStyle name="Текст предупреждения 37" xfId="1574"/>
    <cellStyle name="Текст предупреждения 4" xfId="190"/>
    <cellStyle name="Текст предупреждения 5" xfId="232"/>
    <cellStyle name="Текст предупреждения 6" xfId="274"/>
    <cellStyle name="Текст предупреждения 7" xfId="316"/>
    <cellStyle name="Текст предупреждения 8" xfId="358"/>
    <cellStyle name="Текст предупреждения 9" xfId="400"/>
    <cellStyle name="Финансовый 2 2" xfId="19"/>
    <cellStyle name="Финансовый 2 2 2" xfId="1597"/>
    <cellStyle name="Финансовый 2 2 2 2" xfId="3282"/>
    <cellStyle name="Финансовый 2 2 3" xfId="1616"/>
    <cellStyle name="Финансовый 2 2 3 2" xfId="3301"/>
    <cellStyle name="Финансовый 2 2 4" xfId="2003"/>
    <cellStyle name="Финансовый 2 2 4 2" xfId="3688"/>
    <cellStyle name="Финансовый 2 2 5" xfId="2183"/>
    <cellStyle name="Финансовый 2 2 5 2" xfId="3868"/>
    <cellStyle name="Финансовый 2 2 6" xfId="3020"/>
    <cellStyle name="Финансовый 2 2 7" xfId="3078"/>
    <cellStyle name="Финансовый 2 2 8" xfId="3080"/>
    <cellStyle name="Финансовый 2 2 8 2" xfId="4199"/>
    <cellStyle name="Финансовый 2 3" xfId="1577"/>
    <cellStyle name="Финансовый 2 3 2" xfId="2217"/>
    <cellStyle name="Финансовый 2 3 2 2" xfId="3902"/>
    <cellStyle name="Финансовый 2 3 3" xfId="2288"/>
    <cellStyle name="Финансовый 2 3 3 2" xfId="3973"/>
    <cellStyle name="Финансовый 2 3 4" xfId="2336"/>
    <cellStyle name="Финансовый 2 3 4 2" xfId="4021"/>
    <cellStyle name="Финансовый 2 3 5" xfId="2367"/>
    <cellStyle name="Финансовый 2 3 5 2" xfId="4052"/>
    <cellStyle name="Финансовый 2 3 6" xfId="3268"/>
    <cellStyle name="Финансовый 2 4" xfId="1578"/>
    <cellStyle name="Финансовый 2 4 2" xfId="2218"/>
    <cellStyle name="Финансовый 2 4 2 2" xfId="3903"/>
    <cellStyle name="Финансовый 2 4 3" xfId="2289"/>
    <cellStyle name="Финансовый 2 4 3 2" xfId="3974"/>
    <cellStyle name="Финансовый 2 4 4" xfId="2337"/>
    <cellStyle name="Финансовый 2 4 4 2" xfId="4022"/>
    <cellStyle name="Финансовый 2 4 5" xfId="2368"/>
    <cellStyle name="Финансовый 2 4 5 2" xfId="4053"/>
    <cellStyle name="Финансовый 2 4 6" xfId="3269"/>
    <cellStyle name="Финансовый 2 5" xfId="1582"/>
    <cellStyle name="Финансовый 2 5 2" xfId="2222"/>
    <cellStyle name="Финансовый 2 5 2 2" xfId="3907"/>
    <cellStyle name="Финансовый 2 5 3" xfId="2293"/>
    <cellStyle name="Финансовый 2 5 3 2" xfId="3978"/>
    <cellStyle name="Финансовый 2 5 4" xfId="2341"/>
    <cellStyle name="Финансовый 2 5 4 2" xfId="4026"/>
    <cellStyle name="Финансовый 2 5 5" xfId="2372"/>
    <cellStyle name="Финансовый 2 5 5 2" xfId="4057"/>
    <cellStyle name="Финансовый 2 5 6" xfId="3273"/>
    <cellStyle name="Финансовый 2 6" xfId="1579"/>
    <cellStyle name="Финансовый 2 6 2" xfId="2219"/>
    <cellStyle name="Финансовый 2 6 2 2" xfId="3904"/>
    <cellStyle name="Финансовый 2 6 3" xfId="2290"/>
    <cellStyle name="Финансовый 2 6 3 2" xfId="3975"/>
    <cellStyle name="Финансовый 2 6 4" xfId="2338"/>
    <cellStyle name="Финансовый 2 6 4 2" xfId="4023"/>
    <cellStyle name="Финансовый 2 6 5" xfId="2369"/>
    <cellStyle name="Финансовый 2 6 5 2" xfId="4054"/>
    <cellStyle name="Финансовый 2 6 6" xfId="3270"/>
    <cellStyle name="Финансовый 2 7" xfId="1583"/>
    <cellStyle name="Финансовый 2 7 2" xfId="2223"/>
    <cellStyle name="Финансовый 2 7 2 2" xfId="3908"/>
    <cellStyle name="Финансовый 2 7 3" xfId="2294"/>
    <cellStyle name="Финансовый 2 7 3 2" xfId="3979"/>
    <cellStyle name="Финансовый 2 7 4" xfId="2342"/>
    <cellStyle name="Финансовый 2 7 4 2" xfId="4027"/>
    <cellStyle name="Финансовый 2 7 5" xfId="2373"/>
    <cellStyle name="Финансовый 2 7 5 2" xfId="4058"/>
    <cellStyle name="Финансовый 2 7 6" xfId="3274"/>
    <cellStyle name="Финансовый 2 8" xfId="1580"/>
    <cellStyle name="Финансовый 2 8 2" xfId="2220"/>
    <cellStyle name="Финансовый 2 8 2 2" xfId="3905"/>
    <cellStyle name="Финансовый 2 8 3" xfId="2291"/>
    <cellStyle name="Финансовый 2 8 3 2" xfId="3976"/>
    <cellStyle name="Финансовый 2 8 4" xfId="2339"/>
    <cellStyle name="Финансовый 2 8 4 2" xfId="4024"/>
    <cellStyle name="Финансовый 2 8 5" xfId="2370"/>
    <cellStyle name="Финансовый 2 8 5 2" xfId="4055"/>
    <cellStyle name="Финансовый 2 8 6" xfId="3271"/>
    <cellStyle name="Финансовый 2 9" xfId="1581"/>
    <cellStyle name="Финансовый 2 9 2" xfId="2221"/>
    <cellStyle name="Финансовый 2 9 2 2" xfId="3906"/>
    <cellStyle name="Финансовый 2 9 3" xfId="2292"/>
    <cellStyle name="Финансовый 2 9 3 2" xfId="3977"/>
    <cellStyle name="Финансовый 2 9 4" xfId="2340"/>
    <cellStyle name="Финансовый 2 9 4 2" xfId="4025"/>
    <cellStyle name="Финансовый 2 9 5" xfId="2371"/>
    <cellStyle name="Финансовый 2 9 5 2" xfId="4056"/>
    <cellStyle name="Финансовый 2 9 6" xfId="3272"/>
    <cellStyle name="Хороший 10" xfId="443"/>
    <cellStyle name="Хороший 11" xfId="485"/>
    <cellStyle name="Хороший 12" xfId="527"/>
    <cellStyle name="Хороший 13" xfId="569"/>
    <cellStyle name="Хороший 14" xfId="611"/>
    <cellStyle name="Хороший 15" xfId="653"/>
    <cellStyle name="Хороший 16" xfId="695"/>
    <cellStyle name="Хороший 17" xfId="737"/>
    <cellStyle name="Хороший 18" xfId="779"/>
    <cellStyle name="Хороший 19" xfId="821"/>
    <cellStyle name="Хороший 2" xfId="61"/>
    <cellStyle name="Хороший 2 2" xfId="105"/>
    <cellStyle name="Хороший 20" xfId="863"/>
    <cellStyle name="Хороший 21" xfId="905"/>
    <cellStyle name="Хороший 22" xfId="947"/>
    <cellStyle name="Хороший 23" xfId="989"/>
    <cellStyle name="Хороший 24" xfId="1031"/>
    <cellStyle name="Хороший 25" xfId="1073"/>
    <cellStyle name="Хороший 26" xfId="1115"/>
    <cellStyle name="Хороший 27" xfId="1157"/>
    <cellStyle name="Хороший 28" xfId="1199"/>
    <cellStyle name="Хороший 29" xfId="1241"/>
    <cellStyle name="Хороший 3" xfId="149"/>
    <cellStyle name="Хороший 30" xfId="1283"/>
    <cellStyle name="Хороший 31" xfId="1325"/>
    <cellStyle name="Хороший 32" xfId="1367"/>
    <cellStyle name="Хороший 33" xfId="1409"/>
    <cellStyle name="Хороший 34" xfId="1451"/>
    <cellStyle name="Хороший 35" xfId="1493"/>
    <cellStyle name="Хороший 36" xfId="1533"/>
    <cellStyle name="Хороший 37" xfId="1575"/>
    <cellStyle name="Хороший 4" xfId="191"/>
    <cellStyle name="Хороший 5" xfId="233"/>
    <cellStyle name="Хороший 6" xfId="275"/>
    <cellStyle name="Хороший 7" xfId="317"/>
    <cellStyle name="Хороший 8" xfId="359"/>
    <cellStyle name="Хороший 9" xfId="4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SheetLayoutView="100" workbookViewId="0">
      <selection activeCell="B25" sqref="B25"/>
    </sheetView>
  </sheetViews>
  <sheetFormatPr defaultRowHeight="15" x14ac:dyDescent="0.25"/>
  <cols>
    <col min="1" max="1" width="20.28515625" style="7" customWidth="1"/>
    <col min="2" max="2" width="52" style="7" customWidth="1"/>
    <col min="3" max="3" width="12.85546875" style="7" customWidth="1"/>
    <col min="4" max="4" width="1.7109375" style="7" customWidth="1"/>
    <col min="5" max="16384" width="9.140625" style="7"/>
  </cols>
  <sheetData>
    <row r="1" spans="1:4" ht="15.75" x14ac:dyDescent="0.25">
      <c r="A1" s="6" t="s">
        <v>132</v>
      </c>
      <c r="B1" s="193" t="s">
        <v>133</v>
      </c>
      <c r="C1" s="193"/>
      <c r="D1" s="193"/>
    </row>
    <row r="2" spans="1:4" ht="63.75" customHeight="1" x14ac:dyDescent="0.25">
      <c r="A2" s="8" t="s">
        <v>134</v>
      </c>
      <c r="B2" s="192" t="s">
        <v>232</v>
      </c>
      <c r="C2" s="192"/>
      <c r="D2" s="192"/>
    </row>
    <row r="3" spans="1:4" ht="15.75" x14ac:dyDescent="0.25">
      <c r="A3" s="8"/>
      <c r="B3" s="192" t="s">
        <v>151</v>
      </c>
      <c r="C3" s="192"/>
      <c r="D3" s="192"/>
    </row>
    <row r="4" spans="1:4" x14ac:dyDescent="0.25">
      <c r="A4" s="8" t="s">
        <v>135</v>
      </c>
      <c r="B4" s="8"/>
      <c r="C4" s="8"/>
      <c r="D4" s="8"/>
    </row>
    <row r="5" spans="1:4" x14ac:dyDescent="0.25">
      <c r="A5" s="9"/>
      <c r="B5" s="191"/>
      <c r="C5" s="191"/>
      <c r="D5" s="191"/>
    </row>
    <row r="6" spans="1:4" x14ac:dyDescent="0.25">
      <c r="A6" s="10"/>
      <c r="B6" s="11"/>
      <c r="C6" s="11"/>
      <c r="D6" s="12"/>
    </row>
    <row r="7" spans="1:4" ht="18.75" x14ac:dyDescent="0.3">
      <c r="A7" s="190" t="s">
        <v>183</v>
      </c>
      <c r="B7" s="190"/>
      <c r="C7" s="190"/>
      <c r="D7" s="13"/>
    </row>
    <row r="8" spans="1:4" ht="18.75" x14ac:dyDescent="0.3">
      <c r="A8" s="190" t="s">
        <v>233</v>
      </c>
      <c r="B8" s="190"/>
      <c r="C8" s="190"/>
      <c r="D8" s="13"/>
    </row>
    <row r="10" spans="1:4" ht="44.25" customHeight="1" x14ac:dyDescent="0.25">
      <c r="A10" s="3" t="s">
        <v>136</v>
      </c>
      <c r="B10" s="3" t="s">
        <v>137</v>
      </c>
      <c r="C10" s="3" t="s">
        <v>138</v>
      </c>
      <c r="D10" s="13"/>
    </row>
    <row r="11" spans="1:4" ht="29.25" customHeight="1" x14ac:dyDescent="0.25">
      <c r="A11" s="4" t="s">
        <v>139</v>
      </c>
      <c r="B11" s="5" t="s">
        <v>140</v>
      </c>
      <c r="C11" s="4">
        <v>100</v>
      </c>
      <c r="D11" s="13"/>
    </row>
    <row r="12" spans="1:4" ht="29.25" customHeight="1" x14ac:dyDescent="0.25">
      <c r="A12" s="4" t="s">
        <v>141</v>
      </c>
      <c r="B12" s="5" t="s">
        <v>142</v>
      </c>
      <c r="C12" s="4">
        <v>100</v>
      </c>
      <c r="D12" s="13"/>
    </row>
    <row r="13" spans="1:4" ht="29.25" customHeight="1" x14ac:dyDescent="0.25">
      <c r="A13" s="4" t="s">
        <v>143</v>
      </c>
      <c r="B13" s="5" t="s">
        <v>144</v>
      </c>
      <c r="C13" s="4">
        <v>100</v>
      </c>
      <c r="D13" s="13"/>
    </row>
    <row r="14" spans="1:4" ht="29.25" customHeight="1" x14ac:dyDescent="0.25">
      <c r="A14" s="4" t="s">
        <v>145</v>
      </c>
      <c r="B14" s="5" t="s">
        <v>146</v>
      </c>
      <c r="C14" s="4">
        <v>100</v>
      </c>
      <c r="D14" s="13"/>
    </row>
    <row r="15" spans="1:4" ht="29.25" customHeight="1" x14ac:dyDescent="0.25">
      <c r="A15" s="4" t="s">
        <v>147</v>
      </c>
      <c r="B15" s="5" t="s">
        <v>148</v>
      </c>
      <c r="C15" s="4">
        <v>100</v>
      </c>
      <c r="D15" s="13"/>
    </row>
    <row r="16" spans="1:4" ht="29.25" customHeight="1" x14ac:dyDescent="0.25">
      <c r="A16" s="4" t="s">
        <v>149</v>
      </c>
      <c r="B16" s="5" t="s">
        <v>150</v>
      </c>
      <c r="C16" s="4">
        <v>100</v>
      </c>
    </row>
  </sheetData>
  <mergeCells count="6">
    <mergeCell ref="A8:C8"/>
    <mergeCell ref="B5:D5"/>
    <mergeCell ref="B2:D2"/>
    <mergeCell ref="B1:D1"/>
    <mergeCell ref="B3:D3"/>
    <mergeCell ref="A7:C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view="pageBreakPreview" topLeftCell="A5" zoomScale="140" zoomScaleSheetLayoutView="140" workbookViewId="0">
      <selection activeCell="F16" sqref="F16"/>
    </sheetView>
  </sheetViews>
  <sheetFormatPr defaultRowHeight="15" x14ac:dyDescent="0.25"/>
  <cols>
    <col min="1" max="1" width="51" customWidth="1"/>
    <col min="2" max="2" width="31.85546875" customWidth="1"/>
    <col min="3" max="3" width="16.85546875" customWidth="1"/>
  </cols>
  <sheetData>
    <row r="1" spans="1:3" ht="15.75" x14ac:dyDescent="0.25">
      <c r="A1" s="31"/>
      <c r="B1" s="251" t="s">
        <v>340</v>
      </c>
      <c r="C1" s="251"/>
    </row>
    <row r="2" spans="1:3" ht="109.5" customHeight="1" x14ac:dyDescent="0.25">
      <c r="A2" s="31"/>
      <c r="B2" s="250" t="str">
        <f>'Прил. №3'!D2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50"/>
    </row>
    <row r="3" spans="1:3" ht="15.75" x14ac:dyDescent="0.25">
      <c r="A3" s="31"/>
      <c r="B3" s="249" t="str">
        <f>'Прил. №3'!D3</f>
        <v>от 28 февраля 2023 года № 32/17-4</v>
      </c>
      <c r="C3" s="249"/>
    </row>
    <row r="4" spans="1:3" x14ac:dyDescent="0.25">
      <c r="A4" s="147"/>
      <c r="B4" s="169"/>
      <c r="C4" s="169"/>
    </row>
    <row r="6" spans="1:3" x14ac:dyDescent="0.25">
      <c r="A6" s="32"/>
      <c r="B6" s="32"/>
      <c r="C6" s="32"/>
    </row>
    <row r="7" spans="1:3" ht="18.75" x14ac:dyDescent="0.25">
      <c r="A7" s="248" t="s">
        <v>191</v>
      </c>
      <c r="B7" s="248"/>
      <c r="C7" s="248"/>
    </row>
    <row r="8" spans="1:3" ht="18.75" x14ac:dyDescent="0.25">
      <c r="A8" s="248" t="s">
        <v>280</v>
      </c>
      <c r="B8" s="248"/>
      <c r="C8" s="248"/>
    </row>
    <row r="9" spans="1:3" x14ac:dyDescent="0.25">
      <c r="A9" s="33"/>
      <c r="B9" s="33"/>
      <c r="C9" s="33"/>
    </row>
    <row r="10" spans="1:3" x14ac:dyDescent="0.25">
      <c r="A10" s="34"/>
      <c r="B10" s="32"/>
      <c r="C10" s="32"/>
    </row>
    <row r="11" spans="1:3" ht="71.25" customHeight="1" x14ac:dyDescent="0.25">
      <c r="A11" s="151" t="s">
        <v>1</v>
      </c>
      <c r="B11" s="151" t="s">
        <v>312</v>
      </c>
      <c r="C11" s="151" t="s">
        <v>313</v>
      </c>
    </row>
    <row r="12" spans="1:3" x14ac:dyDescent="0.25">
      <c r="A12" s="150">
        <v>1</v>
      </c>
      <c r="B12" s="150">
        <v>2</v>
      </c>
      <c r="C12" s="150">
        <v>3</v>
      </c>
    </row>
    <row r="13" spans="1:3" x14ac:dyDescent="0.25">
      <c r="A13" s="154" t="s">
        <v>199</v>
      </c>
      <c r="B13" s="153"/>
      <c r="C13" s="291">
        <f>C14</f>
        <v>328.17782999999997</v>
      </c>
    </row>
    <row r="14" spans="1:3" x14ac:dyDescent="0.25">
      <c r="A14" s="154" t="s">
        <v>202</v>
      </c>
      <c r="B14" s="153" t="s">
        <v>314</v>
      </c>
      <c r="C14" s="291">
        <f>C21</f>
        <v>328.17782999999997</v>
      </c>
    </row>
    <row r="15" spans="1:3" ht="25.5" x14ac:dyDescent="0.25">
      <c r="A15" s="154" t="s">
        <v>315</v>
      </c>
      <c r="B15" s="153" t="s">
        <v>316</v>
      </c>
      <c r="C15" s="291">
        <v>0</v>
      </c>
    </row>
    <row r="16" spans="1:3" ht="38.25" x14ac:dyDescent="0.25">
      <c r="A16" s="154" t="s">
        <v>317</v>
      </c>
      <c r="B16" s="153" t="s">
        <v>318</v>
      </c>
      <c r="C16" s="291">
        <v>0</v>
      </c>
    </row>
    <row r="17" spans="1:3" ht="38.25" x14ac:dyDescent="0.25">
      <c r="A17" s="154" t="s">
        <v>319</v>
      </c>
      <c r="B17" s="153" t="s">
        <v>320</v>
      </c>
      <c r="C17" s="291">
        <v>0</v>
      </c>
    </row>
    <row r="18" spans="1:3" ht="38.25" x14ac:dyDescent="0.25">
      <c r="A18" s="154" t="s">
        <v>321</v>
      </c>
      <c r="B18" s="153" t="s">
        <v>322</v>
      </c>
      <c r="C18" s="152"/>
    </row>
    <row r="19" spans="1:3" ht="38.25" x14ac:dyDescent="0.25">
      <c r="A19" s="154" t="s">
        <v>323</v>
      </c>
      <c r="B19" s="153" t="s">
        <v>324</v>
      </c>
      <c r="C19" s="292">
        <v>0</v>
      </c>
    </row>
    <row r="20" spans="1:3" ht="38.25" x14ac:dyDescent="0.25">
      <c r="A20" s="154" t="s">
        <v>325</v>
      </c>
      <c r="B20" s="153" t="s">
        <v>326</v>
      </c>
      <c r="C20" s="152"/>
    </row>
    <row r="21" spans="1:3" x14ac:dyDescent="0.25">
      <c r="A21" s="154" t="s">
        <v>208</v>
      </c>
      <c r="B21" s="153" t="s">
        <v>314</v>
      </c>
      <c r="C21" s="293">
        <f>C22</f>
        <v>328.17782999999997</v>
      </c>
    </row>
    <row r="22" spans="1:3" ht="26.25" x14ac:dyDescent="0.25">
      <c r="A22" s="155" t="s">
        <v>211</v>
      </c>
      <c r="B22" s="156" t="s">
        <v>327</v>
      </c>
      <c r="C22" s="294">
        <f>C23</f>
        <v>328.17782999999997</v>
      </c>
    </row>
    <row r="23" spans="1:3" ht="26.25" x14ac:dyDescent="0.25">
      <c r="A23" s="155" t="s">
        <v>328</v>
      </c>
      <c r="B23" s="156" t="s">
        <v>329</v>
      </c>
      <c r="C23" s="152">
        <v>328.17782999999997</v>
      </c>
    </row>
    <row r="24" spans="1:3" ht="25.5" x14ac:dyDescent="0.25">
      <c r="A24" s="154" t="s">
        <v>330</v>
      </c>
      <c r="B24" s="153" t="s">
        <v>331</v>
      </c>
      <c r="C24" s="295">
        <v>0</v>
      </c>
    </row>
    <row r="25" spans="1:3" ht="25.5" x14ac:dyDescent="0.25">
      <c r="A25" s="154" t="s">
        <v>332</v>
      </c>
      <c r="B25" s="153" t="s">
        <v>333</v>
      </c>
      <c r="C25" s="295">
        <v>0</v>
      </c>
    </row>
    <row r="26" spans="1:3" ht="38.25" x14ac:dyDescent="0.25">
      <c r="A26" s="154" t="s">
        <v>334</v>
      </c>
      <c r="B26" s="153" t="s">
        <v>335</v>
      </c>
      <c r="C26" s="295">
        <v>0</v>
      </c>
    </row>
    <row r="27" spans="1:3" ht="25.5" x14ac:dyDescent="0.25">
      <c r="A27" s="154" t="s">
        <v>336</v>
      </c>
      <c r="B27" s="153" t="s">
        <v>337</v>
      </c>
      <c r="C27" s="152"/>
    </row>
  </sheetData>
  <mergeCells count="5">
    <mergeCell ref="A7:C7"/>
    <mergeCell ref="A8:C8"/>
    <mergeCell ref="B3:C3"/>
    <mergeCell ref="B2:C2"/>
    <mergeCell ref="B1:C1"/>
  </mergeCells>
  <pageMargins left="1.1811023622047243" right="0.39370078740157483" top="0.78740157480314965" bottom="0.78740157480314965" header="0.31496062992125984" footer="0.31496062992125984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topLeftCell="A2" zoomScaleSheetLayoutView="100" workbookViewId="0">
      <selection activeCell="I26" sqref="I26"/>
    </sheetView>
  </sheetViews>
  <sheetFormatPr defaultRowHeight="15" x14ac:dyDescent="0.25"/>
  <cols>
    <col min="1" max="1" width="53.5703125" customWidth="1"/>
    <col min="3" max="3" width="29" customWidth="1"/>
    <col min="4" max="4" width="14.42578125" customWidth="1"/>
    <col min="5" max="5" width="13.140625" customWidth="1"/>
  </cols>
  <sheetData>
    <row r="1" spans="1:5" x14ac:dyDescent="0.25">
      <c r="A1" s="35"/>
      <c r="B1" s="252" t="s">
        <v>245</v>
      </c>
      <c r="C1" s="252"/>
      <c r="D1" s="252"/>
      <c r="E1" s="252"/>
    </row>
    <row r="2" spans="1:5" ht="66" customHeight="1" x14ac:dyDescent="0.25">
      <c r="A2" s="35"/>
      <c r="B2" s="253" t="str">
        <f>'Прил. №6'!B2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53"/>
      <c r="D2" s="253"/>
      <c r="E2" s="253"/>
    </row>
    <row r="3" spans="1:5" ht="18.75" customHeight="1" x14ac:dyDescent="0.25">
      <c r="A3" s="35"/>
      <c r="B3" s="254" t="str">
        <f>'Прил. №6'!C3</f>
        <v>от 28 февраля 2023 года № 32/17-4</v>
      </c>
      <c r="C3" s="254"/>
      <c r="D3" s="254"/>
      <c r="E3" s="254"/>
    </row>
    <row r="6" spans="1:5" x14ac:dyDescent="0.25">
      <c r="A6" s="36"/>
      <c r="B6" s="36"/>
      <c r="C6" s="36"/>
      <c r="D6" s="36"/>
      <c r="E6" s="36"/>
    </row>
    <row r="7" spans="1:5" ht="18.75" x14ac:dyDescent="0.25">
      <c r="A7" s="255" t="s">
        <v>191</v>
      </c>
      <c r="B7" s="255"/>
      <c r="C7" s="255"/>
      <c r="D7" s="255"/>
      <c r="E7" s="255"/>
    </row>
    <row r="8" spans="1:5" ht="18.75" x14ac:dyDescent="0.25">
      <c r="A8" s="255" t="s">
        <v>282</v>
      </c>
      <c r="B8" s="255"/>
      <c r="C8" s="255"/>
      <c r="D8" s="255"/>
      <c r="E8" s="255"/>
    </row>
    <row r="9" spans="1:5" x14ac:dyDescent="0.25">
      <c r="A9" s="49"/>
      <c r="B9" s="49"/>
      <c r="C9" s="49"/>
      <c r="D9" s="49"/>
      <c r="E9" s="49"/>
    </row>
    <row r="10" spans="1:5" x14ac:dyDescent="0.25">
      <c r="A10" s="50"/>
      <c r="B10" s="51"/>
      <c r="C10" s="51"/>
      <c r="D10" s="51"/>
      <c r="E10" s="51"/>
    </row>
    <row r="11" spans="1:5" ht="71.25" x14ac:dyDescent="0.25">
      <c r="A11" s="52" t="s">
        <v>1</v>
      </c>
      <c r="B11" s="52" t="s">
        <v>192</v>
      </c>
      <c r="C11" s="52" t="s">
        <v>193</v>
      </c>
      <c r="D11" s="52" t="s">
        <v>194</v>
      </c>
      <c r="E11" s="52" t="s">
        <v>231</v>
      </c>
    </row>
    <row r="12" spans="1:5" ht="15.75" thickBot="1" x14ac:dyDescent="0.3">
      <c r="A12" s="37" t="s">
        <v>195</v>
      </c>
      <c r="B12" s="38" t="s">
        <v>196</v>
      </c>
      <c r="C12" s="38" t="s">
        <v>197</v>
      </c>
      <c r="D12" s="38" t="s">
        <v>198</v>
      </c>
      <c r="E12" s="38" t="s">
        <v>198</v>
      </c>
    </row>
    <row r="13" spans="1:5" x14ac:dyDescent="0.25">
      <c r="A13" s="39" t="s">
        <v>199</v>
      </c>
      <c r="B13" s="40" t="s">
        <v>131</v>
      </c>
      <c r="C13" s="41" t="s">
        <v>200</v>
      </c>
      <c r="D13" s="42">
        <v>0</v>
      </c>
      <c r="E13" s="42">
        <v>0</v>
      </c>
    </row>
    <row r="14" spans="1:5" x14ac:dyDescent="0.25">
      <c r="A14" s="43" t="s">
        <v>201</v>
      </c>
      <c r="B14" s="44"/>
      <c r="C14" s="45"/>
      <c r="D14" s="46"/>
      <c r="E14" s="46"/>
    </row>
    <row r="15" spans="1:5" x14ac:dyDescent="0.25">
      <c r="A15" s="39" t="s">
        <v>202</v>
      </c>
      <c r="B15" s="40" t="s">
        <v>203</v>
      </c>
      <c r="C15" s="41" t="s">
        <v>200</v>
      </c>
      <c r="D15" s="42">
        <v>0</v>
      </c>
      <c r="E15" s="42">
        <v>0</v>
      </c>
    </row>
    <row r="16" spans="1:5" x14ac:dyDescent="0.25">
      <c r="A16" s="43" t="s">
        <v>204</v>
      </c>
      <c r="B16" s="44"/>
      <c r="C16" s="45"/>
      <c r="D16" s="46"/>
      <c r="E16" s="46"/>
    </row>
    <row r="17" spans="1:5" x14ac:dyDescent="0.25">
      <c r="A17" s="39"/>
      <c r="B17" s="40" t="s">
        <v>203</v>
      </c>
      <c r="C17" s="41" t="s">
        <v>205</v>
      </c>
      <c r="D17" s="42">
        <v>0</v>
      </c>
      <c r="E17" s="42">
        <v>0</v>
      </c>
    </row>
    <row r="18" spans="1:5" x14ac:dyDescent="0.25">
      <c r="A18" s="39" t="s">
        <v>206</v>
      </c>
      <c r="B18" s="40" t="s">
        <v>207</v>
      </c>
      <c r="C18" s="41" t="s">
        <v>200</v>
      </c>
      <c r="D18" s="42">
        <v>0</v>
      </c>
      <c r="E18" s="42">
        <v>0</v>
      </c>
    </row>
    <row r="19" spans="1:5" x14ac:dyDescent="0.25">
      <c r="A19" s="43" t="s">
        <v>204</v>
      </c>
      <c r="B19" s="44"/>
      <c r="C19" s="45"/>
      <c r="D19" s="46"/>
      <c r="E19" s="46"/>
    </row>
    <row r="20" spans="1:5" x14ac:dyDescent="0.25">
      <c r="A20" s="39" t="s">
        <v>208</v>
      </c>
      <c r="B20" s="40" t="s">
        <v>209</v>
      </c>
      <c r="C20" s="41" t="s">
        <v>210</v>
      </c>
      <c r="D20" s="42">
        <v>0</v>
      </c>
      <c r="E20" s="42">
        <v>0</v>
      </c>
    </row>
    <row r="21" spans="1:5" ht="30" x14ac:dyDescent="0.25">
      <c r="A21" s="39" t="s">
        <v>211</v>
      </c>
      <c r="B21" s="40" t="s">
        <v>209</v>
      </c>
      <c r="C21" s="41" t="s">
        <v>212</v>
      </c>
      <c r="D21" s="42">
        <v>0</v>
      </c>
      <c r="E21" s="42">
        <v>0</v>
      </c>
    </row>
    <row r="22" spans="1:5" x14ac:dyDescent="0.25">
      <c r="A22" s="39" t="s">
        <v>213</v>
      </c>
      <c r="B22" s="40" t="s">
        <v>214</v>
      </c>
      <c r="C22" s="41" t="s">
        <v>215</v>
      </c>
      <c r="D22" s="42">
        <f t="shared" ref="D22:E24" si="0">D23</f>
        <v>-5001.0469999999996</v>
      </c>
      <c r="E22" s="42">
        <f t="shared" si="0"/>
        <v>-5003.51</v>
      </c>
    </row>
    <row r="23" spans="1:5" x14ac:dyDescent="0.25">
      <c r="A23" s="39" t="s">
        <v>216</v>
      </c>
      <c r="B23" s="40" t="s">
        <v>214</v>
      </c>
      <c r="C23" s="41" t="s">
        <v>217</v>
      </c>
      <c r="D23" s="42">
        <f t="shared" si="0"/>
        <v>-5001.0469999999996</v>
      </c>
      <c r="E23" s="42">
        <f t="shared" si="0"/>
        <v>-5003.51</v>
      </c>
    </row>
    <row r="24" spans="1:5" ht="30" x14ac:dyDescent="0.25">
      <c r="A24" s="39" t="s">
        <v>218</v>
      </c>
      <c r="B24" s="40" t="s">
        <v>214</v>
      </c>
      <c r="C24" s="41" t="s">
        <v>219</v>
      </c>
      <c r="D24" s="42">
        <f t="shared" si="0"/>
        <v>-5001.0469999999996</v>
      </c>
      <c r="E24" s="42">
        <f t="shared" si="0"/>
        <v>-5003.51</v>
      </c>
    </row>
    <row r="25" spans="1:5" ht="28.5" x14ac:dyDescent="0.25">
      <c r="A25" s="47" t="s">
        <v>220</v>
      </c>
      <c r="B25" s="40" t="s">
        <v>214</v>
      </c>
      <c r="C25" s="41" t="s">
        <v>221</v>
      </c>
      <c r="D25" s="48">
        <v>-5001.0469999999996</v>
      </c>
      <c r="E25" s="48">
        <v>-5003.51</v>
      </c>
    </row>
    <row r="26" spans="1:5" x14ac:dyDescent="0.25">
      <c r="A26" s="39" t="s">
        <v>222</v>
      </c>
      <c r="B26" s="40" t="s">
        <v>223</v>
      </c>
      <c r="C26" s="41" t="s">
        <v>224</v>
      </c>
      <c r="D26" s="42">
        <f t="shared" ref="D26:E28" si="1">D27</f>
        <v>5001.0469999999996</v>
      </c>
      <c r="E26" s="42">
        <f t="shared" si="1"/>
        <v>5003.51</v>
      </c>
    </row>
    <row r="27" spans="1:5" x14ac:dyDescent="0.25">
      <c r="A27" s="39" t="s">
        <v>225</v>
      </c>
      <c r="B27" s="40" t="s">
        <v>223</v>
      </c>
      <c r="C27" s="41" t="s">
        <v>226</v>
      </c>
      <c r="D27" s="42">
        <f t="shared" si="1"/>
        <v>5001.0469999999996</v>
      </c>
      <c r="E27" s="42">
        <f t="shared" si="1"/>
        <v>5003.51</v>
      </c>
    </row>
    <row r="28" spans="1:5" ht="30" x14ac:dyDescent="0.25">
      <c r="A28" s="39" t="s">
        <v>227</v>
      </c>
      <c r="B28" s="40" t="s">
        <v>223</v>
      </c>
      <c r="C28" s="41" t="s">
        <v>228</v>
      </c>
      <c r="D28" s="42">
        <f t="shared" si="1"/>
        <v>5001.0469999999996</v>
      </c>
      <c r="E28" s="42">
        <f t="shared" si="1"/>
        <v>5003.51</v>
      </c>
    </row>
    <row r="29" spans="1:5" ht="28.5" x14ac:dyDescent="0.25">
      <c r="A29" s="47" t="s">
        <v>229</v>
      </c>
      <c r="B29" s="40" t="s">
        <v>223</v>
      </c>
      <c r="C29" s="41" t="s">
        <v>230</v>
      </c>
      <c r="D29" s="48">
        <v>5001.0469999999996</v>
      </c>
      <c r="E29" s="48">
        <v>5003.51</v>
      </c>
    </row>
  </sheetData>
  <mergeCells count="5">
    <mergeCell ref="B1:E1"/>
    <mergeCell ref="B2:E2"/>
    <mergeCell ref="B3:E3"/>
    <mergeCell ref="A8:E8"/>
    <mergeCell ref="A7:E7"/>
  </mergeCells>
  <pageMargins left="0.7" right="0.7" top="0.75" bottom="0.75" header="0.3" footer="0.3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view="pageBreakPreview" zoomScaleSheetLayoutView="100" workbookViewId="0">
      <selection activeCell="C10" sqref="C10"/>
    </sheetView>
  </sheetViews>
  <sheetFormatPr defaultRowHeight="15" x14ac:dyDescent="0.25"/>
  <cols>
    <col min="1" max="1" width="6.85546875" customWidth="1"/>
    <col min="2" max="2" width="66.7109375" customWidth="1"/>
    <col min="3" max="3" width="18.42578125" customWidth="1"/>
    <col min="4" max="4" width="3.140625" customWidth="1"/>
  </cols>
  <sheetData>
    <row r="1" spans="1:4" x14ac:dyDescent="0.25">
      <c r="A1" s="58"/>
      <c r="B1" s="59"/>
      <c r="C1" s="74" t="s">
        <v>237</v>
      </c>
      <c r="D1" s="57"/>
    </row>
    <row r="2" spans="1:4" ht="57" customHeight="1" x14ac:dyDescent="0.25">
      <c r="A2" s="58"/>
      <c r="B2" s="256" t="str">
        <f>'Прил. №3'!D2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56"/>
      <c r="D2" s="57"/>
    </row>
    <row r="3" spans="1:4" x14ac:dyDescent="0.25">
      <c r="A3" s="58"/>
      <c r="B3" s="256" t="str">
        <f>'Прил. №3'!D3</f>
        <v>от 28 февраля 2023 года № 32/17-4</v>
      </c>
      <c r="C3" s="256"/>
      <c r="D3" s="57"/>
    </row>
    <row r="4" spans="1:4" x14ac:dyDescent="0.25">
      <c r="A4" s="58"/>
      <c r="B4" s="60"/>
      <c r="C4" s="60"/>
      <c r="D4" s="57"/>
    </row>
    <row r="5" spans="1:4" ht="31.5" customHeight="1" x14ac:dyDescent="0.25">
      <c r="A5" s="257" t="s">
        <v>238</v>
      </c>
      <c r="B5" s="258"/>
      <c r="C5" s="258"/>
      <c r="D5" s="57" t="s">
        <v>205</v>
      </c>
    </row>
    <row r="6" spans="1:4" x14ac:dyDescent="0.25">
      <c r="A6" s="57"/>
      <c r="B6" s="57"/>
      <c r="C6" s="73" t="s">
        <v>234</v>
      </c>
      <c r="D6" s="57"/>
    </row>
    <row r="7" spans="1:4" x14ac:dyDescent="0.25">
      <c r="A7" s="61" t="s">
        <v>235</v>
      </c>
      <c r="B7" s="62" t="s">
        <v>247</v>
      </c>
      <c r="C7" s="62" t="s">
        <v>93</v>
      </c>
      <c r="D7" s="57"/>
    </row>
    <row r="8" spans="1:4" x14ac:dyDescent="0.25">
      <c r="A8" s="63">
        <v>1</v>
      </c>
      <c r="B8" s="64">
        <v>2</v>
      </c>
      <c r="C8" s="64">
        <v>3</v>
      </c>
      <c r="D8" s="56"/>
    </row>
    <row r="9" spans="1:4" ht="34.5" customHeight="1" x14ac:dyDescent="0.25">
      <c r="A9" s="63">
        <v>1</v>
      </c>
      <c r="B9" s="65" t="s">
        <v>246</v>
      </c>
      <c r="C9" s="72">
        <v>1844.6320000000001</v>
      </c>
      <c r="D9" s="56"/>
    </row>
    <row r="10" spans="1:4" x14ac:dyDescent="0.25">
      <c r="A10" s="66"/>
      <c r="B10" s="67" t="s">
        <v>236</v>
      </c>
      <c r="C10" s="68">
        <f>C9</f>
        <v>1844.6320000000001</v>
      </c>
      <c r="D10" s="56"/>
    </row>
    <row r="11" spans="1:4" x14ac:dyDescent="0.25">
      <c r="A11" s="69"/>
      <c r="B11" s="70"/>
      <c r="C11" s="71"/>
      <c r="D11" s="56"/>
    </row>
  </sheetData>
  <mergeCells count="3">
    <mergeCell ref="B2:C2"/>
    <mergeCell ref="A5:C5"/>
    <mergeCell ref="B3:C3"/>
  </mergeCells>
  <pageMargins left="0.55000000000000004" right="0.46" top="0.61" bottom="0.75" header="0.3" footer="0.3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view="pageBreakPreview" zoomScaleSheetLayoutView="100" workbookViewId="0">
      <selection activeCell="C20" sqref="C20"/>
    </sheetView>
  </sheetViews>
  <sheetFormatPr defaultRowHeight="15" x14ac:dyDescent="0.25"/>
  <cols>
    <col min="1" max="1" width="6.85546875" style="1" customWidth="1"/>
    <col min="2" max="2" width="66.7109375" style="1" customWidth="1"/>
    <col min="3" max="4" width="12.7109375" style="1" customWidth="1"/>
    <col min="5" max="16384" width="9.140625" style="1"/>
  </cols>
  <sheetData>
    <row r="1" spans="1:4" x14ac:dyDescent="0.25">
      <c r="A1" s="58"/>
      <c r="B1" s="59"/>
      <c r="C1" s="260" t="s">
        <v>248</v>
      </c>
      <c r="D1" s="260"/>
    </row>
    <row r="2" spans="1:4" ht="57" customHeight="1" x14ac:dyDescent="0.25">
      <c r="A2" s="58"/>
      <c r="B2" s="256" t="str">
        <f>'Прил. №3'!D2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56"/>
      <c r="D2" s="256"/>
    </row>
    <row r="3" spans="1:4" x14ac:dyDescent="0.25">
      <c r="A3" s="58"/>
      <c r="B3" s="256" t="str">
        <f>'Прил. №3'!D3</f>
        <v>от 28 февраля 2023 года № 32/17-4</v>
      </c>
      <c r="C3" s="256"/>
      <c r="D3" s="256"/>
    </row>
    <row r="4" spans="1:4" x14ac:dyDescent="0.25">
      <c r="A4" s="58"/>
      <c r="B4" s="60"/>
      <c r="C4" s="60"/>
      <c r="D4" s="57"/>
    </row>
    <row r="5" spans="1:4" ht="31.5" customHeight="1" x14ac:dyDescent="0.25">
      <c r="A5" s="257" t="s">
        <v>239</v>
      </c>
      <c r="B5" s="257"/>
      <c r="C5" s="257"/>
      <c r="D5" s="257"/>
    </row>
    <row r="6" spans="1:4" x14ac:dyDescent="0.25">
      <c r="A6" s="57"/>
      <c r="B6" s="57"/>
      <c r="C6" s="259" t="s">
        <v>234</v>
      </c>
      <c r="D6" s="259"/>
    </row>
    <row r="7" spans="1:4" ht="28.5" x14ac:dyDescent="0.25">
      <c r="A7" s="61" t="s">
        <v>235</v>
      </c>
      <c r="B7" s="62" t="s">
        <v>247</v>
      </c>
      <c r="C7" s="62" t="s">
        <v>94</v>
      </c>
      <c r="D7" s="62" t="s">
        <v>95</v>
      </c>
    </row>
    <row r="8" spans="1:4" x14ac:dyDescent="0.25">
      <c r="A8" s="63">
        <v>1</v>
      </c>
      <c r="B8" s="64">
        <v>2</v>
      </c>
      <c r="C8" s="64">
        <v>3</v>
      </c>
      <c r="D8" s="64">
        <v>4</v>
      </c>
    </row>
    <row r="9" spans="1:4" ht="34.5" customHeight="1" x14ac:dyDescent="0.25">
      <c r="A9" s="63">
        <v>1</v>
      </c>
      <c r="B9" s="65" t="s">
        <v>246</v>
      </c>
      <c r="C9" s="72">
        <v>1844.6320000000001</v>
      </c>
      <c r="D9" s="72">
        <v>1844.6320000000001</v>
      </c>
    </row>
    <row r="10" spans="1:4" x14ac:dyDescent="0.25">
      <c r="A10" s="66"/>
      <c r="B10" s="67" t="s">
        <v>236</v>
      </c>
      <c r="C10" s="68">
        <f>C9</f>
        <v>1844.6320000000001</v>
      </c>
      <c r="D10" s="68">
        <f>D9</f>
        <v>1844.6320000000001</v>
      </c>
    </row>
    <row r="11" spans="1:4" x14ac:dyDescent="0.25">
      <c r="A11" s="69"/>
      <c r="B11" s="70"/>
      <c r="C11" s="71"/>
      <c r="D11" s="56"/>
    </row>
  </sheetData>
  <mergeCells count="5">
    <mergeCell ref="C6:D6"/>
    <mergeCell ref="C1:D1"/>
    <mergeCell ref="B2:D2"/>
    <mergeCell ref="B3:D3"/>
    <mergeCell ref="A5:D5"/>
  </mergeCells>
  <pageMargins left="0.55000000000000004" right="0.46" top="0.61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BreakPreview" zoomScale="110" zoomScaleSheetLayoutView="110" workbookViewId="0">
      <selection activeCell="F19" sqref="F19"/>
    </sheetView>
  </sheetViews>
  <sheetFormatPr defaultRowHeight="15" x14ac:dyDescent="0.25"/>
  <cols>
    <col min="1" max="1" width="43.85546875" customWidth="1"/>
    <col min="2" max="2" width="21.140625" customWidth="1"/>
    <col min="3" max="3" width="21.7109375" customWidth="1"/>
  </cols>
  <sheetData>
    <row r="1" spans="1:3" x14ac:dyDescent="0.25">
      <c r="A1" s="79"/>
      <c r="B1" s="80"/>
      <c r="C1" s="77" t="s">
        <v>249</v>
      </c>
    </row>
    <row r="2" spans="1:3" ht="66.75" customHeight="1" x14ac:dyDescent="0.25">
      <c r="A2" s="89"/>
      <c r="B2" s="263" t="str">
        <f>'Прил. №12  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63"/>
    </row>
    <row r="3" spans="1:3" x14ac:dyDescent="0.25">
      <c r="A3" s="90"/>
      <c r="B3" s="261" t="str">
        <f>'Прил. №12  '!B3</f>
        <v>от 28 февраля 2023 года № 32/17-4</v>
      </c>
      <c r="C3" s="261"/>
    </row>
    <row r="4" spans="1:3" x14ac:dyDescent="0.25">
      <c r="A4" s="80"/>
      <c r="B4" s="261"/>
      <c r="C4" s="261"/>
    </row>
    <row r="6" spans="1:3" x14ac:dyDescent="0.25">
      <c r="A6" s="262" t="s">
        <v>250</v>
      </c>
      <c r="B6" s="262"/>
      <c r="C6" s="262"/>
    </row>
    <row r="7" spans="1:3" x14ac:dyDescent="0.25">
      <c r="A7" s="262" t="s">
        <v>283</v>
      </c>
      <c r="B7" s="262"/>
      <c r="C7" s="262"/>
    </row>
    <row r="8" spans="1:3" x14ac:dyDescent="0.25">
      <c r="A8" s="81"/>
      <c r="B8" s="81"/>
      <c r="C8" s="81"/>
    </row>
    <row r="9" spans="1:3" x14ac:dyDescent="0.25">
      <c r="A9" s="80"/>
      <c r="B9" s="80"/>
      <c r="C9" s="82" t="s">
        <v>251</v>
      </c>
    </row>
    <row r="10" spans="1:3" x14ac:dyDescent="0.25">
      <c r="A10" s="83" t="s">
        <v>252</v>
      </c>
      <c r="B10" s="84" t="s">
        <v>253</v>
      </c>
      <c r="C10" s="84" t="s">
        <v>254</v>
      </c>
    </row>
    <row r="11" spans="1:3" x14ac:dyDescent="0.25">
      <c r="A11" s="91">
        <v>1</v>
      </c>
      <c r="B11" s="91">
        <v>2</v>
      </c>
      <c r="C11" s="91">
        <v>3</v>
      </c>
    </row>
    <row r="12" spans="1:3" ht="24" x14ac:dyDescent="0.25">
      <c r="A12" s="85" t="s">
        <v>255</v>
      </c>
      <c r="B12" s="86">
        <v>0</v>
      </c>
      <c r="C12" s="86">
        <v>0</v>
      </c>
    </row>
    <row r="13" spans="1:3" x14ac:dyDescent="0.25">
      <c r="A13" s="85" t="s">
        <v>201</v>
      </c>
      <c r="B13" s="86"/>
      <c r="C13" s="86"/>
    </row>
    <row r="14" spans="1:3" ht="24" x14ac:dyDescent="0.25">
      <c r="A14" s="85" t="s">
        <v>257</v>
      </c>
      <c r="B14" s="86">
        <v>0</v>
      </c>
      <c r="C14" s="86">
        <v>0</v>
      </c>
    </row>
    <row r="15" spans="1:3" x14ac:dyDescent="0.25">
      <c r="A15" s="87" t="s">
        <v>256</v>
      </c>
      <c r="B15" s="86">
        <v>0</v>
      </c>
      <c r="C15" s="88">
        <v>0</v>
      </c>
    </row>
  </sheetData>
  <mergeCells count="5">
    <mergeCell ref="B4:C4"/>
    <mergeCell ref="A6:C6"/>
    <mergeCell ref="A7:C7"/>
    <mergeCell ref="B2:C2"/>
    <mergeCell ref="B3:C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120" zoomScaleSheetLayoutView="120" workbookViewId="0">
      <selection activeCell="G21" sqref="G21"/>
    </sheetView>
  </sheetViews>
  <sheetFormatPr defaultRowHeight="15" x14ac:dyDescent="0.25"/>
  <cols>
    <col min="1" max="1" width="43.85546875" style="78" customWidth="1"/>
    <col min="2" max="5" width="14" style="78" customWidth="1"/>
    <col min="6" max="16384" width="9.140625" style="78"/>
  </cols>
  <sheetData>
    <row r="1" spans="1:5" x14ac:dyDescent="0.25">
      <c r="A1" s="79"/>
      <c r="B1" s="80"/>
      <c r="E1" s="77" t="s">
        <v>258</v>
      </c>
    </row>
    <row r="2" spans="1:5" ht="67.5" customHeight="1" x14ac:dyDescent="0.25">
      <c r="A2" s="89"/>
      <c r="C2" s="263" t="str">
        <f>'Прил. №12  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D2" s="263"/>
      <c r="E2" s="263"/>
    </row>
    <row r="3" spans="1:5" ht="22.5" customHeight="1" x14ac:dyDescent="0.25">
      <c r="A3" s="90"/>
      <c r="C3" s="266" t="str">
        <f>'Прил. №12  '!B3</f>
        <v>от 28 февраля 2023 года № 32/17-4</v>
      </c>
      <c r="D3" s="266"/>
      <c r="E3" s="266"/>
    </row>
    <row r="4" spans="1:5" x14ac:dyDescent="0.25">
      <c r="A4" s="80"/>
      <c r="B4" s="261"/>
      <c r="C4" s="261"/>
    </row>
    <row r="6" spans="1:5" x14ac:dyDescent="0.25">
      <c r="A6" s="262" t="s">
        <v>250</v>
      </c>
      <c r="B6" s="262"/>
      <c r="C6" s="262"/>
      <c r="D6" s="262"/>
      <c r="E6" s="262"/>
    </row>
    <row r="7" spans="1:5" x14ac:dyDescent="0.25">
      <c r="A7" s="262" t="s">
        <v>284</v>
      </c>
      <c r="B7" s="262"/>
      <c r="C7" s="262"/>
      <c r="D7" s="262"/>
      <c r="E7" s="262"/>
    </row>
    <row r="8" spans="1:5" x14ac:dyDescent="0.25">
      <c r="A8" s="81"/>
      <c r="B8" s="81"/>
      <c r="C8" s="81"/>
    </row>
    <row r="9" spans="1:5" x14ac:dyDescent="0.25">
      <c r="A9" s="80"/>
      <c r="B9" s="80"/>
      <c r="E9" s="82" t="s">
        <v>251</v>
      </c>
    </row>
    <row r="10" spans="1:5" x14ac:dyDescent="0.25">
      <c r="A10" s="265" t="s">
        <v>252</v>
      </c>
      <c r="B10" s="267">
        <v>2024</v>
      </c>
      <c r="C10" s="267"/>
      <c r="D10" s="264">
        <v>2025</v>
      </c>
      <c r="E10" s="264"/>
    </row>
    <row r="11" spans="1:5" x14ac:dyDescent="0.25">
      <c r="A11" s="265"/>
      <c r="B11" s="84" t="s">
        <v>253</v>
      </c>
      <c r="C11" s="84" t="s">
        <v>254</v>
      </c>
      <c r="D11" s="84" t="s">
        <v>253</v>
      </c>
      <c r="E11" s="84" t="s">
        <v>254</v>
      </c>
    </row>
    <row r="12" spans="1:5" x14ac:dyDescent="0.25">
      <c r="A12" s="91">
        <v>1</v>
      </c>
      <c r="B12" s="91">
        <v>2</v>
      </c>
      <c r="C12" s="91">
        <v>3</v>
      </c>
      <c r="D12" s="91">
        <v>2</v>
      </c>
      <c r="E12" s="91">
        <v>3</v>
      </c>
    </row>
    <row r="13" spans="1:5" ht="24" x14ac:dyDescent="0.25">
      <c r="A13" s="85" t="s">
        <v>255</v>
      </c>
      <c r="B13" s="86">
        <v>0</v>
      </c>
      <c r="C13" s="86">
        <v>0</v>
      </c>
      <c r="D13" s="86">
        <v>0</v>
      </c>
      <c r="E13" s="86">
        <v>0</v>
      </c>
    </row>
    <row r="14" spans="1:5" x14ac:dyDescent="0.25">
      <c r="A14" s="85" t="s">
        <v>201</v>
      </c>
      <c r="B14" s="86"/>
      <c r="C14" s="86"/>
      <c r="D14" s="86"/>
      <c r="E14" s="86"/>
    </row>
    <row r="15" spans="1:5" ht="24" x14ac:dyDescent="0.25">
      <c r="A15" s="85" t="s">
        <v>257</v>
      </c>
      <c r="B15" s="86">
        <v>0</v>
      </c>
      <c r="C15" s="86">
        <v>0</v>
      </c>
      <c r="D15" s="86">
        <v>0</v>
      </c>
      <c r="E15" s="86">
        <v>0</v>
      </c>
    </row>
    <row r="16" spans="1:5" x14ac:dyDescent="0.25">
      <c r="A16" s="87" t="s">
        <v>256</v>
      </c>
      <c r="B16" s="86">
        <v>0</v>
      </c>
      <c r="C16" s="88">
        <v>0</v>
      </c>
      <c r="D16" s="86">
        <v>0</v>
      </c>
      <c r="E16" s="88">
        <v>0</v>
      </c>
    </row>
  </sheetData>
  <mergeCells count="8">
    <mergeCell ref="D10:E10"/>
    <mergeCell ref="A10:A11"/>
    <mergeCell ref="C2:E2"/>
    <mergeCell ref="A6:E6"/>
    <mergeCell ref="A7:E7"/>
    <mergeCell ref="C3:E3"/>
    <mergeCell ref="B4:C4"/>
    <mergeCell ref="B10:C10"/>
  </mergeCells>
  <pageMargins left="0.7" right="0.7" top="0.75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="110" zoomScaleSheetLayoutView="110" workbookViewId="0">
      <selection activeCell="L11" sqref="L11"/>
    </sheetView>
  </sheetViews>
  <sheetFormatPr defaultRowHeight="15" x14ac:dyDescent="0.25"/>
  <cols>
    <col min="2" max="3" width="20.42578125" customWidth="1"/>
  </cols>
  <sheetData>
    <row r="1" spans="1:7" x14ac:dyDescent="0.25">
      <c r="A1" s="93"/>
      <c r="B1" s="93"/>
      <c r="C1" s="93"/>
      <c r="D1" s="94"/>
      <c r="E1" s="94"/>
      <c r="F1" s="273" t="s">
        <v>259</v>
      </c>
      <c r="G1" s="274"/>
    </row>
    <row r="2" spans="1:7" ht="61.5" customHeight="1" x14ac:dyDescent="0.25">
      <c r="A2" s="93"/>
      <c r="B2" s="93"/>
      <c r="C2" s="275" t="str">
        <f>'Прил. №14'!C2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D2" s="275"/>
      <c r="E2" s="275"/>
      <c r="F2" s="275"/>
      <c r="G2" s="275"/>
    </row>
    <row r="3" spans="1:7" x14ac:dyDescent="0.25">
      <c r="A3" s="93"/>
      <c r="B3" s="93"/>
      <c r="C3" s="93"/>
      <c r="D3" s="275" t="str">
        <f>'Прил. №14'!C3</f>
        <v>от 28 февраля 2023 года № 32/17-4</v>
      </c>
      <c r="E3" s="275"/>
      <c r="F3" s="275"/>
      <c r="G3" s="275"/>
    </row>
    <row r="5" spans="1:7" x14ac:dyDescent="0.25">
      <c r="A5" s="276" t="s">
        <v>260</v>
      </c>
      <c r="B5" s="276"/>
      <c r="C5" s="276"/>
      <c r="D5" s="276"/>
      <c r="E5" s="276"/>
      <c r="F5" s="276"/>
      <c r="G5" s="276"/>
    </row>
    <row r="6" spans="1:7" x14ac:dyDescent="0.25">
      <c r="A6" s="276" t="s">
        <v>261</v>
      </c>
      <c r="B6" s="276"/>
      <c r="C6" s="276"/>
      <c r="D6" s="276"/>
      <c r="E6" s="276"/>
      <c r="F6" s="276"/>
      <c r="G6" s="276"/>
    </row>
    <row r="7" spans="1:7" x14ac:dyDescent="0.25">
      <c r="A7" s="276" t="s">
        <v>285</v>
      </c>
      <c r="B7" s="276"/>
      <c r="C7" s="276"/>
      <c r="D7" s="276"/>
      <c r="E7" s="276"/>
      <c r="F7" s="276"/>
      <c r="G7" s="276"/>
    </row>
    <row r="8" spans="1:7" x14ac:dyDescent="0.25">
      <c r="A8" s="93"/>
      <c r="B8" s="95"/>
      <c r="C8" s="95"/>
      <c r="D8" s="95"/>
      <c r="E8" s="95"/>
      <c r="F8" s="95"/>
      <c r="G8" s="95"/>
    </row>
    <row r="9" spans="1:7" x14ac:dyDescent="0.25">
      <c r="A9" s="93"/>
      <c r="B9" s="93"/>
      <c r="C9" s="93"/>
      <c r="D9" s="93"/>
      <c r="E9" s="93"/>
      <c r="F9" s="268" t="s">
        <v>251</v>
      </c>
      <c r="G9" s="268"/>
    </row>
    <row r="10" spans="1:7" ht="180" x14ac:dyDescent="0.25">
      <c r="A10" s="96" t="s">
        <v>262</v>
      </c>
      <c r="B10" s="96" t="s">
        <v>263</v>
      </c>
      <c r="C10" s="96" t="s">
        <v>264</v>
      </c>
      <c r="D10" s="96" t="s">
        <v>265</v>
      </c>
      <c r="E10" s="96" t="s">
        <v>266</v>
      </c>
      <c r="F10" s="96" t="s">
        <v>267</v>
      </c>
      <c r="G10" s="102" t="s">
        <v>286</v>
      </c>
    </row>
    <row r="11" spans="1:7" ht="128.25" customHeight="1" x14ac:dyDescent="0.25">
      <c r="A11" s="97">
        <v>1</v>
      </c>
      <c r="B11" s="98" t="s">
        <v>287</v>
      </c>
      <c r="C11" s="99" t="s">
        <v>288</v>
      </c>
      <c r="D11" s="97">
        <v>0</v>
      </c>
      <c r="E11" s="97">
        <v>0</v>
      </c>
      <c r="F11" s="97">
        <v>0</v>
      </c>
      <c r="G11" s="97">
        <v>0</v>
      </c>
    </row>
    <row r="12" spans="1:7" x14ac:dyDescent="0.25">
      <c r="A12" s="269" t="s">
        <v>91</v>
      </c>
      <c r="B12" s="269"/>
      <c r="C12" s="269"/>
      <c r="D12" s="100">
        <v>0</v>
      </c>
      <c r="E12" s="100">
        <v>0</v>
      </c>
      <c r="F12" s="100">
        <v>0</v>
      </c>
      <c r="G12" s="100">
        <v>0</v>
      </c>
    </row>
    <row r="14" spans="1:7" x14ac:dyDescent="0.25">
      <c r="A14" s="270" t="s">
        <v>268</v>
      </c>
      <c r="B14" s="270"/>
      <c r="C14" s="270"/>
      <c r="D14" s="270"/>
      <c r="E14" s="270"/>
      <c r="F14" s="270"/>
      <c r="G14" s="270"/>
    </row>
    <row r="15" spans="1:7" x14ac:dyDescent="0.25">
      <c r="A15" s="271" t="s">
        <v>289</v>
      </c>
      <c r="B15" s="270"/>
      <c r="C15" s="270"/>
      <c r="D15" s="270"/>
      <c r="E15" s="270"/>
      <c r="F15" s="270"/>
      <c r="G15" s="270"/>
    </row>
    <row r="16" spans="1:7" x14ac:dyDescent="0.25">
      <c r="A16" s="272"/>
      <c r="B16" s="272"/>
      <c r="C16" s="272"/>
      <c r="D16" s="272"/>
      <c r="E16" s="272"/>
      <c r="F16" s="272"/>
      <c r="G16" s="272"/>
    </row>
    <row r="17" spans="1:7" x14ac:dyDescent="0.25">
      <c r="A17" s="281" t="s">
        <v>251</v>
      </c>
      <c r="B17" s="281"/>
      <c r="C17" s="281"/>
      <c r="D17" s="281"/>
      <c r="E17" s="281"/>
      <c r="F17" s="281"/>
      <c r="G17" s="281"/>
    </row>
    <row r="18" spans="1:7" ht="73.5" customHeight="1" x14ac:dyDescent="0.25">
      <c r="A18" s="282" t="s">
        <v>290</v>
      </c>
      <c r="B18" s="282"/>
      <c r="C18" s="282"/>
      <c r="D18" s="282"/>
      <c r="E18" s="282" t="s">
        <v>291</v>
      </c>
      <c r="F18" s="282"/>
      <c r="G18" s="282"/>
    </row>
    <row r="19" spans="1:7" ht="29.25" customHeight="1" x14ac:dyDescent="0.25">
      <c r="A19" s="283" t="s">
        <v>292</v>
      </c>
      <c r="B19" s="283"/>
      <c r="C19" s="283"/>
      <c r="D19" s="283"/>
      <c r="E19" s="284">
        <v>0</v>
      </c>
      <c r="F19" s="284"/>
      <c r="G19" s="284"/>
    </row>
    <row r="20" spans="1:7" ht="27.75" customHeight="1" x14ac:dyDescent="0.25">
      <c r="A20" s="283" t="s">
        <v>293</v>
      </c>
      <c r="B20" s="283"/>
      <c r="C20" s="283"/>
      <c r="D20" s="283"/>
      <c r="E20" s="284">
        <v>0</v>
      </c>
      <c r="F20" s="284"/>
      <c r="G20" s="284"/>
    </row>
    <row r="21" spans="1:7" ht="15.75" thickBot="1" x14ac:dyDescent="0.3">
      <c r="A21" s="277" t="s">
        <v>91</v>
      </c>
      <c r="B21" s="278"/>
      <c r="C21" s="278"/>
      <c r="D21" s="278"/>
      <c r="E21" s="279">
        <v>0</v>
      </c>
      <c r="F21" s="279"/>
      <c r="G21" s="280"/>
    </row>
  </sheetData>
  <mergeCells count="20">
    <mergeCell ref="A21:D21"/>
    <mergeCell ref="E21:G21"/>
    <mergeCell ref="A17:G17"/>
    <mergeCell ref="A18:D18"/>
    <mergeCell ref="E18:G18"/>
    <mergeCell ref="A19:D19"/>
    <mergeCell ref="E19:G19"/>
    <mergeCell ref="A20:D20"/>
    <mergeCell ref="E20:G20"/>
    <mergeCell ref="F1:G1"/>
    <mergeCell ref="D3:G3"/>
    <mergeCell ref="A5:G5"/>
    <mergeCell ref="A6:G6"/>
    <mergeCell ref="A7:G7"/>
    <mergeCell ref="C2:G2"/>
    <mergeCell ref="F9:G9"/>
    <mergeCell ref="A12:C12"/>
    <mergeCell ref="A14:G14"/>
    <mergeCell ref="A15:G15"/>
    <mergeCell ref="A16:G1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topLeftCell="A10" zoomScale="110" zoomScaleSheetLayoutView="110" workbookViewId="0">
      <selection activeCell="K11" sqref="K11"/>
    </sheetView>
  </sheetViews>
  <sheetFormatPr defaultRowHeight="15" x14ac:dyDescent="0.25"/>
  <cols>
    <col min="1" max="1" width="9.140625" style="92"/>
    <col min="2" max="3" width="20.42578125" style="92" customWidth="1"/>
    <col min="4" max="6" width="9.140625" style="92"/>
    <col min="7" max="7" width="14.85546875" style="92" customWidth="1"/>
    <col min="8" max="16384" width="9.140625" style="92"/>
  </cols>
  <sheetData>
    <row r="1" spans="1:7" x14ac:dyDescent="0.25">
      <c r="A1" s="93"/>
      <c r="B1" s="93"/>
      <c r="C1" s="93"/>
      <c r="D1" s="94"/>
      <c r="E1" s="94"/>
      <c r="F1" s="273" t="s">
        <v>269</v>
      </c>
      <c r="G1" s="274"/>
    </row>
    <row r="2" spans="1:7" ht="43.5" customHeight="1" x14ac:dyDescent="0.25">
      <c r="A2" s="93"/>
      <c r="B2" s="93"/>
      <c r="C2" s="275" t="str">
        <f>'Прил. №14'!C2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D2" s="275"/>
      <c r="E2" s="275"/>
      <c r="F2" s="275"/>
      <c r="G2" s="275"/>
    </row>
    <row r="3" spans="1:7" x14ac:dyDescent="0.25">
      <c r="A3" s="93"/>
      <c r="B3" s="93"/>
      <c r="C3" s="93"/>
      <c r="D3" s="275" t="str">
        <f>'Прил. №14'!C3</f>
        <v>от 28 февраля 2023 года № 32/17-4</v>
      </c>
      <c r="E3" s="275"/>
      <c r="F3" s="275"/>
      <c r="G3" s="275"/>
    </row>
    <row r="5" spans="1:7" x14ac:dyDescent="0.25">
      <c r="A5" s="276" t="s">
        <v>260</v>
      </c>
      <c r="B5" s="276"/>
      <c r="C5" s="276"/>
      <c r="D5" s="276"/>
      <c r="E5" s="276"/>
      <c r="F5" s="276"/>
      <c r="G5" s="276"/>
    </row>
    <row r="6" spans="1:7" x14ac:dyDescent="0.25">
      <c r="A6" s="276" t="s">
        <v>261</v>
      </c>
      <c r="B6" s="276"/>
      <c r="C6" s="276"/>
      <c r="D6" s="276"/>
      <c r="E6" s="276"/>
      <c r="F6" s="276"/>
      <c r="G6" s="276"/>
    </row>
    <row r="7" spans="1:7" x14ac:dyDescent="0.25">
      <c r="A7" s="276" t="s">
        <v>284</v>
      </c>
      <c r="B7" s="276"/>
      <c r="C7" s="276"/>
      <c r="D7" s="276"/>
      <c r="E7" s="276"/>
      <c r="F7" s="276"/>
      <c r="G7" s="276"/>
    </row>
    <row r="8" spans="1:7" x14ac:dyDescent="0.25">
      <c r="A8" s="93"/>
      <c r="B8" s="95"/>
      <c r="C8" s="95"/>
      <c r="D8" s="95"/>
      <c r="E8" s="95"/>
      <c r="F8" s="95"/>
      <c r="G8" s="95"/>
    </row>
    <row r="9" spans="1:7" x14ac:dyDescent="0.25">
      <c r="A9" s="93"/>
      <c r="B9" s="93"/>
      <c r="C9" s="93"/>
      <c r="D9" s="93"/>
      <c r="E9" s="93"/>
      <c r="F9" s="268" t="s">
        <v>251</v>
      </c>
      <c r="G9" s="268"/>
    </row>
    <row r="10" spans="1:7" ht="168" x14ac:dyDescent="0.25">
      <c r="A10" s="96" t="s">
        <v>262</v>
      </c>
      <c r="B10" s="96" t="s">
        <v>263</v>
      </c>
      <c r="C10" s="96" t="s">
        <v>264</v>
      </c>
      <c r="D10" s="96" t="s">
        <v>265</v>
      </c>
      <c r="E10" s="96" t="s">
        <v>266</v>
      </c>
      <c r="F10" s="96" t="s">
        <v>267</v>
      </c>
      <c r="G10" s="102" t="s">
        <v>286</v>
      </c>
    </row>
    <row r="11" spans="1:7" ht="128.25" customHeight="1" x14ac:dyDescent="0.25">
      <c r="A11" s="97">
        <v>1</v>
      </c>
      <c r="B11" s="98" t="s">
        <v>287</v>
      </c>
      <c r="C11" s="99" t="s">
        <v>288</v>
      </c>
      <c r="D11" s="97">
        <v>0</v>
      </c>
      <c r="E11" s="97">
        <v>0</v>
      </c>
      <c r="F11" s="97">
        <v>0</v>
      </c>
      <c r="G11" s="97">
        <v>0</v>
      </c>
    </row>
    <row r="12" spans="1:7" x14ac:dyDescent="0.25">
      <c r="A12" s="269" t="s">
        <v>91</v>
      </c>
      <c r="B12" s="269"/>
      <c r="C12" s="269"/>
      <c r="D12" s="100">
        <v>0</v>
      </c>
      <c r="E12" s="100">
        <v>0</v>
      </c>
      <c r="F12" s="100">
        <v>0</v>
      </c>
      <c r="G12" s="100">
        <v>0</v>
      </c>
    </row>
    <row r="14" spans="1:7" x14ac:dyDescent="0.25">
      <c r="A14" s="270" t="s">
        <v>268</v>
      </c>
      <c r="B14" s="270"/>
      <c r="C14" s="270"/>
      <c r="D14" s="270"/>
      <c r="E14" s="270"/>
      <c r="F14" s="270"/>
      <c r="G14" s="270"/>
    </row>
    <row r="15" spans="1:7" x14ac:dyDescent="0.25">
      <c r="A15" s="271" t="s">
        <v>294</v>
      </c>
      <c r="B15" s="270"/>
      <c r="C15" s="270"/>
      <c r="D15" s="270"/>
      <c r="E15" s="270"/>
      <c r="F15" s="270"/>
      <c r="G15" s="270"/>
    </row>
    <row r="16" spans="1:7" x14ac:dyDescent="0.25">
      <c r="A16" s="272"/>
      <c r="B16" s="272"/>
      <c r="C16" s="272"/>
      <c r="D16" s="272"/>
      <c r="E16" s="272"/>
      <c r="F16" s="272"/>
      <c r="G16" s="272"/>
    </row>
    <row r="17" spans="1:7" x14ac:dyDescent="0.25">
      <c r="A17" s="281" t="s">
        <v>251</v>
      </c>
      <c r="B17" s="281"/>
      <c r="C17" s="281"/>
      <c r="D17" s="281"/>
      <c r="E17" s="281"/>
      <c r="F17" s="281"/>
      <c r="G17" s="281"/>
    </row>
    <row r="18" spans="1:7" ht="73.5" customHeight="1" x14ac:dyDescent="0.25">
      <c r="A18" s="285" t="s">
        <v>290</v>
      </c>
      <c r="B18" s="286"/>
      <c r="C18" s="286"/>
      <c r="D18" s="287"/>
      <c r="E18" s="282" t="s">
        <v>291</v>
      </c>
      <c r="F18" s="282"/>
      <c r="G18" s="282"/>
    </row>
    <row r="19" spans="1:7" ht="21.75" customHeight="1" x14ac:dyDescent="0.25">
      <c r="A19" s="288"/>
      <c r="B19" s="289"/>
      <c r="C19" s="289"/>
      <c r="D19" s="290"/>
      <c r="E19" s="282">
        <v>2024</v>
      </c>
      <c r="F19" s="282"/>
      <c r="G19" s="96">
        <v>2025</v>
      </c>
    </row>
    <row r="20" spans="1:7" ht="29.25" customHeight="1" x14ac:dyDescent="0.25">
      <c r="A20" s="283" t="s">
        <v>292</v>
      </c>
      <c r="B20" s="283"/>
      <c r="C20" s="283"/>
      <c r="D20" s="283"/>
      <c r="E20" s="284">
        <v>0</v>
      </c>
      <c r="F20" s="284"/>
      <c r="G20" s="101">
        <v>0</v>
      </c>
    </row>
    <row r="21" spans="1:7" ht="27.75" customHeight="1" x14ac:dyDescent="0.25">
      <c r="A21" s="283" t="s">
        <v>293</v>
      </c>
      <c r="B21" s="283"/>
      <c r="C21" s="283"/>
      <c r="D21" s="283"/>
      <c r="E21" s="284">
        <v>0</v>
      </c>
      <c r="F21" s="284"/>
      <c r="G21" s="101">
        <v>0</v>
      </c>
    </row>
    <row r="22" spans="1:7" ht="15.75" thickBot="1" x14ac:dyDescent="0.3">
      <c r="A22" s="277" t="s">
        <v>91</v>
      </c>
      <c r="B22" s="278"/>
      <c r="C22" s="278"/>
      <c r="D22" s="278"/>
      <c r="E22" s="284">
        <v>0</v>
      </c>
      <c r="F22" s="284"/>
      <c r="G22" s="101">
        <v>0</v>
      </c>
    </row>
  </sheetData>
  <mergeCells count="21">
    <mergeCell ref="A22:D22"/>
    <mergeCell ref="E19:F19"/>
    <mergeCell ref="E20:F20"/>
    <mergeCell ref="E21:F21"/>
    <mergeCell ref="E22:F22"/>
    <mergeCell ref="A18:D19"/>
    <mergeCell ref="E18:G18"/>
    <mergeCell ref="A20:D20"/>
    <mergeCell ref="A21:D21"/>
    <mergeCell ref="A17:G17"/>
    <mergeCell ref="F1:G1"/>
    <mergeCell ref="C2:G2"/>
    <mergeCell ref="D3:G3"/>
    <mergeCell ref="A5:G5"/>
    <mergeCell ref="A6:G6"/>
    <mergeCell ref="A7:G7"/>
    <mergeCell ref="F9:G9"/>
    <mergeCell ref="A12:C12"/>
    <mergeCell ref="A14:G14"/>
    <mergeCell ref="A15:G15"/>
    <mergeCell ref="A16:G16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zoomScaleSheetLayoutView="100" workbookViewId="0">
      <selection activeCell="A4" sqref="A4:B4"/>
    </sheetView>
  </sheetViews>
  <sheetFormatPr defaultRowHeight="15" x14ac:dyDescent="0.25"/>
  <cols>
    <col min="1" max="1" width="18.7109375" style="16" customWidth="1"/>
    <col min="2" max="2" width="54.28515625" style="16" customWidth="1"/>
    <col min="3" max="3" width="11.42578125" style="16" customWidth="1"/>
    <col min="4" max="4" width="1.7109375" style="16" customWidth="1"/>
    <col min="5" max="16384" width="9.140625" style="16"/>
  </cols>
  <sheetData>
    <row r="1" spans="1:14" ht="15.75" x14ac:dyDescent="0.25">
      <c r="A1" s="14"/>
      <c r="B1" s="194" t="s">
        <v>240</v>
      </c>
      <c r="C1" s="194"/>
      <c r="D1" s="24"/>
    </row>
    <row r="2" spans="1:14" ht="63.75" customHeight="1" x14ac:dyDescent="0.25">
      <c r="A2" s="17"/>
      <c r="B2" s="195" t="s">
        <v>277</v>
      </c>
      <c r="C2" s="195"/>
      <c r="D2" s="24"/>
    </row>
    <row r="3" spans="1:14" ht="18.75" customHeight="1" x14ac:dyDescent="0.25">
      <c r="A3" s="17"/>
      <c r="B3" s="195" t="s">
        <v>151</v>
      </c>
      <c r="C3" s="195"/>
      <c r="D3" s="24"/>
    </row>
    <row r="4" spans="1:14" ht="9.75" customHeight="1" x14ac:dyDescent="0.25">
      <c r="A4" s="199"/>
      <c r="B4" s="199"/>
      <c r="C4" s="18"/>
      <c r="D4" s="15"/>
    </row>
    <row r="5" spans="1:14" ht="18.75" x14ac:dyDescent="0.3">
      <c r="A5" s="200" t="s">
        <v>152</v>
      </c>
      <c r="B5" s="200"/>
      <c r="C5" s="20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8.75" customHeight="1" x14ac:dyDescent="0.3">
      <c r="A6" s="200" t="s">
        <v>278</v>
      </c>
      <c r="B6" s="200"/>
      <c r="C6" s="200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8.25" customHeight="1" x14ac:dyDescent="0.25">
      <c r="A7" s="19"/>
      <c r="B7" s="19"/>
      <c r="C7" s="20"/>
      <c r="D7" s="15"/>
    </row>
    <row r="8" spans="1:14" x14ac:dyDescent="0.25">
      <c r="A8" s="201" t="s">
        <v>153</v>
      </c>
      <c r="B8" s="201" t="s">
        <v>154</v>
      </c>
      <c r="C8" s="202" t="s">
        <v>182</v>
      </c>
      <c r="D8" s="15"/>
    </row>
    <row r="9" spans="1:14" ht="32.25" customHeight="1" x14ac:dyDescent="0.25">
      <c r="A9" s="201"/>
      <c r="B9" s="201"/>
      <c r="C9" s="202"/>
      <c r="D9" s="15"/>
    </row>
    <row r="10" spans="1:14" x14ac:dyDescent="0.25">
      <c r="A10" s="203" t="s">
        <v>155</v>
      </c>
      <c r="B10" s="204"/>
      <c r="C10" s="205"/>
      <c r="D10" s="15"/>
    </row>
    <row r="11" spans="1:14" s="26" customFormat="1" ht="63.75" x14ac:dyDescent="0.2">
      <c r="A11" s="21" t="s">
        <v>156</v>
      </c>
      <c r="B11" s="27" t="s">
        <v>171</v>
      </c>
      <c r="C11" s="53">
        <v>49.5</v>
      </c>
      <c r="D11" s="25"/>
    </row>
    <row r="12" spans="1:14" s="26" customFormat="1" ht="89.25" hidden="1" x14ac:dyDescent="0.2">
      <c r="A12" s="21" t="s">
        <v>157</v>
      </c>
      <c r="B12" s="27" t="s">
        <v>172</v>
      </c>
      <c r="C12" s="53">
        <v>0</v>
      </c>
      <c r="D12" s="25"/>
    </row>
    <row r="13" spans="1:14" s="26" customFormat="1" ht="38.25" hidden="1" x14ac:dyDescent="0.2">
      <c r="A13" s="21" t="s">
        <v>158</v>
      </c>
      <c r="B13" s="27" t="s">
        <v>173</v>
      </c>
      <c r="C13" s="53">
        <v>0</v>
      </c>
      <c r="D13" s="25"/>
    </row>
    <row r="14" spans="1:14" s="26" customFormat="1" ht="25.5" x14ac:dyDescent="0.2">
      <c r="A14" s="21" t="s">
        <v>159</v>
      </c>
      <c r="B14" s="27" t="s">
        <v>160</v>
      </c>
      <c r="C14" s="53">
        <v>200.4</v>
      </c>
    </row>
    <row r="15" spans="1:14" s="26" customFormat="1" ht="51" hidden="1" x14ac:dyDescent="0.2">
      <c r="A15" s="21" t="s">
        <v>161</v>
      </c>
      <c r="B15" s="27" t="s">
        <v>174</v>
      </c>
      <c r="C15" s="53">
        <v>0</v>
      </c>
    </row>
    <row r="16" spans="1:14" s="26" customFormat="1" ht="12.75" hidden="1" x14ac:dyDescent="0.2">
      <c r="A16" s="21" t="s">
        <v>162</v>
      </c>
      <c r="B16" s="27" t="s">
        <v>163</v>
      </c>
      <c r="C16" s="53">
        <v>0</v>
      </c>
    </row>
    <row r="17" spans="1:3" s="26" customFormat="1" ht="36.75" customHeight="1" x14ac:dyDescent="0.2">
      <c r="A17" s="21" t="s">
        <v>164</v>
      </c>
      <c r="B17" s="27" t="s">
        <v>175</v>
      </c>
      <c r="C17" s="53">
        <v>8</v>
      </c>
    </row>
    <row r="18" spans="1:3" s="26" customFormat="1" ht="51" hidden="1" x14ac:dyDescent="0.2">
      <c r="A18" s="21" t="s">
        <v>274</v>
      </c>
      <c r="B18" s="27" t="s">
        <v>276</v>
      </c>
      <c r="C18" s="53">
        <v>0</v>
      </c>
    </row>
    <row r="19" spans="1:3" s="26" customFormat="1" ht="55.5" customHeight="1" x14ac:dyDescent="0.2">
      <c r="A19" s="21" t="s">
        <v>273</v>
      </c>
      <c r="B19" s="27" t="s">
        <v>275</v>
      </c>
      <c r="C19" s="53">
        <v>120.6</v>
      </c>
    </row>
    <row r="20" spans="1:3" s="26" customFormat="1" ht="0.75" customHeight="1" x14ac:dyDescent="0.2">
      <c r="A20" s="21" t="s">
        <v>165</v>
      </c>
      <c r="B20" s="27" t="s">
        <v>176</v>
      </c>
      <c r="C20" s="53">
        <v>0</v>
      </c>
    </row>
    <row r="21" spans="1:3" s="26" customFormat="1" ht="12.75" x14ac:dyDescent="0.2">
      <c r="A21" s="196" t="s">
        <v>166</v>
      </c>
      <c r="B21" s="196"/>
      <c r="C21" s="54">
        <f>SUM(C11:C20)</f>
        <v>378.5</v>
      </c>
    </row>
    <row r="22" spans="1:3" s="26" customFormat="1" ht="12.75" x14ac:dyDescent="0.2">
      <c r="A22" s="22" t="s">
        <v>167</v>
      </c>
      <c r="B22" s="23" t="s">
        <v>177</v>
      </c>
      <c r="C22" s="53">
        <f>C23+C24</f>
        <v>4619.4250000000002</v>
      </c>
    </row>
    <row r="23" spans="1:3" s="26" customFormat="1" ht="12.75" x14ac:dyDescent="0.2">
      <c r="A23" s="22" t="s">
        <v>168</v>
      </c>
      <c r="B23" s="27" t="s">
        <v>178</v>
      </c>
      <c r="C23" s="53">
        <v>4554.03</v>
      </c>
    </row>
    <row r="24" spans="1:3" s="26" customFormat="1" ht="40.5" customHeight="1" x14ac:dyDescent="0.2">
      <c r="A24" s="22" t="s">
        <v>169</v>
      </c>
      <c r="B24" s="28" t="s">
        <v>179</v>
      </c>
      <c r="C24" s="53">
        <v>65.394999999999996</v>
      </c>
    </row>
    <row r="25" spans="1:3" s="26" customFormat="1" ht="12.75" x14ac:dyDescent="0.2">
      <c r="A25" s="197" t="s">
        <v>181</v>
      </c>
      <c r="B25" s="198"/>
      <c r="C25" s="54">
        <f>C22</f>
        <v>4619.4250000000002</v>
      </c>
    </row>
    <row r="26" spans="1:3" x14ac:dyDescent="0.25">
      <c r="A26" s="197" t="s">
        <v>170</v>
      </c>
      <c r="B26" s="198"/>
      <c r="C26" s="55">
        <f>C21+C25</f>
        <v>4997.9250000000002</v>
      </c>
    </row>
  </sheetData>
  <mergeCells count="13">
    <mergeCell ref="B1:C1"/>
    <mergeCell ref="B2:C2"/>
    <mergeCell ref="B3:C3"/>
    <mergeCell ref="A21:B21"/>
    <mergeCell ref="A26:B26"/>
    <mergeCell ref="A4:B4"/>
    <mergeCell ref="A6:C6"/>
    <mergeCell ref="A8:A9"/>
    <mergeCell ref="B8:B9"/>
    <mergeCell ref="C8:C9"/>
    <mergeCell ref="A10:C10"/>
    <mergeCell ref="A25:B25"/>
    <mergeCell ref="A5:C5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topLeftCell="A6" zoomScaleSheetLayoutView="100" workbookViewId="0">
      <selection activeCell="D25" sqref="D25"/>
    </sheetView>
  </sheetViews>
  <sheetFormatPr defaultRowHeight="15" x14ac:dyDescent="0.25"/>
  <cols>
    <col min="1" max="1" width="20.140625" style="16" customWidth="1"/>
    <col min="2" max="2" width="54.28515625" style="16" customWidth="1"/>
    <col min="3" max="3" width="11.42578125" style="16" customWidth="1"/>
    <col min="4" max="4" width="11.5703125" style="16" customWidth="1"/>
    <col min="5" max="16384" width="9.140625" style="16"/>
  </cols>
  <sheetData>
    <row r="1" spans="1:14" ht="15.75" x14ac:dyDescent="0.25">
      <c r="A1" s="14"/>
      <c r="B1" s="206" t="s">
        <v>180</v>
      </c>
      <c r="C1" s="206"/>
      <c r="D1" s="206"/>
    </row>
    <row r="2" spans="1:14" ht="60.75" customHeight="1" x14ac:dyDescent="0.25">
      <c r="A2" s="17"/>
      <c r="B2" s="195" t="str">
        <f>'Прил. №1'!B2</f>
        <v xml:space="preserve">к проекту решения Совета депутатов Эникалинского сельского поселения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195"/>
      <c r="D2" s="195"/>
    </row>
    <row r="3" spans="1:14" ht="18.75" customHeight="1" x14ac:dyDescent="0.25">
      <c r="A3" s="17"/>
      <c r="B3" s="195" t="str">
        <f>'Прил. №1'!B3</f>
        <v>от "____" _________2022 года № _____</v>
      </c>
      <c r="C3" s="195"/>
      <c r="D3" s="195"/>
    </row>
    <row r="4" spans="1:14" ht="9.75" customHeight="1" x14ac:dyDescent="0.25">
      <c r="A4" s="199"/>
      <c r="B4" s="199"/>
      <c r="C4" s="18"/>
      <c r="D4" s="15"/>
    </row>
    <row r="5" spans="1:14" ht="18.75" x14ac:dyDescent="0.3">
      <c r="A5" s="200" t="s">
        <v>152</v>
      </c>
      <c r="B5" s="200"/>
      <c r="C5" s="20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6.5" customHeight="1" x14ac:dyDescent="0.3">
      <c r="A6" s="200" t="s">
        <v>279</v>
      </c>
      <c r="B6" s="200"/>
      <c r="C6" s="200"/>
      <c r="D6" s="200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8.25" customHeight="1" x14ac:dyDescent="0.25">
      <c r="A7" s="19"/>
      <c r="B7" s="19"/>
      <c r="C7" s="20"/>
      <c r="D7" s="15"/>
    </row>
    <row r="8" spans="1:14" x14ac:dyDescent="0.25">
      <c r="A8" s="201" t="s">
        <v>153</v>
      </c>
      <c r="B8" s="201" t="s">
        <v>154</v>
      </c>
      <c r="C8" s="202" t="s">
        <v>184</v>
      </c>
      <c r="D8" s="202" t="s">
        <v>185</v>
      </c>
    </row>
    <row r="9" spans="1:14" ht="32.25" customHeight="1" x14ac:dyDescent="0.25">
      <c r="A9" s="201"/>
      <c r="B9" s="201"/>
      <c r="C9" s="202"/>
      <c r="D9" s="202"/>
    </row>
    <row r="10" spans="1:14" x14ac:dyDescent="0.25">
      <c r="A10" s="203" t="s">
        <v>155</v>
      </c>
      <c r="B10" s="204"/>
      <c r="C10" s="205"/>
      <c r="D10" s="15"/>
    </row>
    <row r="11" spans="1:14" s="26" customFormat="1" ht="63.75" x14ac:dyDescent="0.2">
      <c r="A11" s="21" t="s">
        <v>156</v>
      </c>
      <c r="B11" s="27" t="s">
        <v>171</v>
      </c>
      <c r="C11" s="53">
        <v>62.4</v>
      </c>
      <c r="D11" s="53">
        <v>62.4</v>
      </c>
    </row>
    <row r="12" spans="1:14" s="26" customFormat="1" ht="89.25" hidden="1" x14ac:dyDescent="0.2">
      <c r="A12" s="21" t="s">
        <v>157</v>
      </c>
      <c r="B12" s="27" t="s">
        <v>172</v>
      </c>
      <c r="C12" s="53">
        <v>0</v>
      </c>
      <c r="D12" s="53">
        <v>0</v>
      </c>
    </row>
    <row r="13" spans="1:14" s="26" customFormat="1" ht="38.25" hidden="1" x14ac:dyDescent="0.2">
      <c r="A13" s="21" t="s">
        <v>158</v>
      </c>
      <c r="B13" s="27" t="s">
        <v>173</v>
      </c>
      <c r="C13" s="53">
        <v>0</v>
      </c>
      <c r="D13" s="53">
        <v>0</v>
      </c>
    </row>
    <row r="14" spans="1:14" s="26" customFormat="1" ht="25.5" x14ac:dyDescent="0.2">
      <c r="A14" s="21" t="s">
        <v>159</v>
      </c>
      <c r="B14" s="27" t="s">
        <v>160</v>
      </c>
      <c r="C14" s="53">
        <v>350.4</v>
      </c>
      <c r="D14" s="53">
        <v>350.4</v>
      </c>
    </row>
    <row r="15" spans="1:14" s="26" customFormat="1" ht="51" hidden="1" x14ac:dyDescent="0.2">
      <c r="A15" s="21" t="s">
        <v>161</v>
      </c>
      <c r="B15" s="27" t="s">
        <v>174</v>
      </c>
      <c r="C15" s="53">
        <v>0</v>
      </c>
      <c r="D15" s="53">
        <v>0</v>
      </c>
    </row>
    <row r="16" spans="1:14" s="26" customFormat="1" ht="12.75" hidden="1" x14ac:dyDescent="0.2">
      <c r="A16" s="21" t="s">
        <v>162</v>
      </c>
      <c r="B16" s="27" t="s">
        <v>163</v>
      </c>
      <c r="C16" s="53">
        <v>0</v>
      </c>
      <c r="D16" s="53">
        <v>0</v>
      </c>
    </row>
    <row r="17" spans="1:4" s="26" customFormat="1" ht="38.25" x14ac:dyDescent="0.2">
      <c r="A17" s="21" t="s">
        <v>164</v>
      </c>
      <c r="B17" s="27" t="s">
        <v>175</v>
      </c>
      <c r="C17" s="53">
        <v>8</v>
      </c>
      <c r="D17" s="53">
        <v>9.4</v>
      </c>
    </row>
    <row r="18" spans="1:4" s="26" customFormat="1" ht="51" hidden="1" x14ac:dyDescent="0.2">
      <c r="A18" s="21" t="s">
        <v>274</v>
      </c>
      <c r="B18" s="27" t="s">
        <v>276</v>
      </c>
      <c r="C18" s="53">
        <v>0</v>
      </c>
      <c r="D18" s="53">
        <v>0</v>
      </c>
    </row>
    <row r="19" spans="1:4" s="26" customFormat="1" ht="51" x14ac:dyDescent="0.2">
      <c r="A19" s="21" t="s">
        <v>273</v>
      </c>
      <c r="B19" s="27" t="s">
        <v>275</v>
      </c>
      <c r="C19" s="53">
        <v>120.6</v>
      </c>
      <c r="D19" s="53">
        <v>123.6</v>
      </c>
    </row>
    <row r="20" spans="1:4" s="26" customFormat="1" ht="63.75" hidden="1" x14ac:dyDescent="0.2">
      <c r="A20" s="21" t="s">
        <v>165</v>
      </c>
      <c r="B20" s="27" t="s">
        <v>176</v>
      </c>
      <c r="C20" s="53">
        <v>0</v>
      </c>
      <c r="D20" s="53">
        <v>0</v>
      </c>
    </row>
    <row r="21" spans="1:4" s="26" customFormat="1" ht="12.75" x14ac:dyDescent="0.2">
      <c r="A21" s="196" t="s">
        <v>166</v>
      </c>
      <c r="B21" s="196"/>
      <c r="C21" s="54">
        <f>SUM(C11:C20)</f>
        <v>541.4</v>
      </c>
      <c r="D21" s="54">
        <f>SUM(D11:D20)</f>
        <v>545.79999999999995</v>
      </c>
    </row>
    <row r="22" spans="1:4" s="26" customFormat="1" ht="12.75" x14ac:dyDescent="0.2">
      <c r="A22" s="22" t="s">
        <v>167</v>
      </c>
      <c r="B22" s="23" t="s">
        <v>177</v>
      </c>
      <c r="C22" s="53">
        <f>C23+C24</f>
        <v>4459.7469999999994</v>
      </c>
      <c r="D22" s="53">
        <f>D23+D24</f>
        <v>4457.7099999999991</v>
      </c>
    </row>
    <row r="23" spans="1:4" s="26" customFormat="1" ht="12.75" x14ac:dyDescent="0.2">
      <c r="A23" s="22" t="s">
        <v>168</v>
      </c>
      <c r="B23" s="27" t="s">
        <v>178</v>
      </c>
      <c r="C23" s="53">
        <v>4391.2299999999996</v>
      </c>
      <c r="D23" s="53">
        <v>4386.7299999999996</v>
      </c>
    </row>
    <row r="24" spans="1:4" s="26" customFormat="1" ht="40.5" customHeight="1" x14ac:dyDescent="0.2">
      <c r="A24" s="22" t="s">
        <v>169</v>
      </c>
      <c r="B24" s="28" t="s">
        <v>179</v>
      </c>
      <c r="C24" s="53">
        <v>68.516999999999996</v>
      </c>
      <c r="D24" s="53">
        <v>70.98</v>
      </c>
    </row>
    <row r="25" spans="1:4" s="26" customFormat="1" ht="12.75" x14ac:dyDescent="0.2">
      <c r="A25" s="197" t="s">
        <v>181</v>
      </c>
      <c r="B25" s="198"/>
      <c r="C25" s="54">
        <f>C22</f>
        <v>4459.7469999999994</v>
      </c>
      <c r="D25" s="54">
        <f>D22</f>
        <v>4457.7099999999991</v>
      </c>
    </row>
    <row r="26" spans="1:4" x14ac:dyDescent="0.25">
      <c r="A26" s="197" t="s">
        <v>170</v>
      </c>
      <c r="B26" s="198"/>
      <c r="C26" s="55">
        <f>C21+C25</f>
        <v>5001.146999999999</v>
      </c>
      <c r="D26" s="55">
        <f>D21+D25</f>
        <v>5003.5099999999993</v>
      </c>
    </row>
  </sheetData>
  <mergeCells count="14">
    <mergeCell ref="A26:B26"/>
    <mergeCell ref="D8:D9"/>
    <mergeCell ref="B1:D1"/>
    <mergeCell ref="B2:D2"/>
    <mergeCell ref="B3:D3"/>
    <mergeCell ref="A6:D6"/>
    <mergeCell ref="A8:A9"/>
    <mergeCell ref="B8:B9"/>
    <mergeCell ref="C8:C9"/>
    <mergeCell ref="A10:C10"/>
    <mergeCell ref="A21:B21"/>
    <mergeCell ref="A25:B25"/>
    <mergeCell ref="A4:B4"/>
    <mergeCell ref="A5:C5"/>
  </mergeCell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view="pageBreakPreview" zoomScaleSheetLayoutView="100" workbookViewId="0">
      <selection activeCell="A6" sqref="A6:I6"/>
    </sheetView>
  </sheetViews>
  <sheetFormatPr defaultRowHeight="15" x14ac:dyDescent="0.25"/>
  <cols>
    <col min="1" max="1" width="36.5703125" customWidth="1"/>
    <col min="2" max="2" width="9.140625" customWidth="1"/>
    <col min="3" max="4" width="7.85546875" customWidth="1"/>
    <col min="5" max="5" width="13.140625" customWidth="1"/>
    <col min="6" max="7" width="6" customWidth="1"/>
    <col min="8" max="8" width="10.42578125" customWidth="1"/>
    <col min="9" max="9" width="10.5703125" customWidth="1"/>
  </cols>
  <sheetData>
    <row r="1" spans="1:9" s="1" customFormat="1" ht="15.75" x14ac:dyDescent="0.25">
      <c r="A1" s="138"/>
      <c r="B1" s="138"/>
      <c r="C1" s="138"/>
      <c r="D1" s="193" t="s">
        <v>338</v>
      </c>
      <c r="E1" s="193"/>
      <c r="F1" s="193"/>
      <c r="G1" s="193"/>
      <c r="H1" s="193"/>
      <c r="I1" s="193"/>
    </row>
    <row r="2" spans="1:9" s="1" customFormat="1" ht="106.5" customHeight="1" x14ac:dyDescent="0.25">
      <c r="A2" s="16"/>
      <c r="B2" s="16"/>
      <c r="C2" s="16"/>
      <c r="D2" s="212" t="s">
        <v>341</v>
      </c>
      <c r="E2" s="212"/>
      <c r="F2" s="212"/>
      <c r="G2" s="212"/>
      <c r="H2" s="212"/>
      <c r="I2" s="212"/>
    </row>
    <row r="3" spans="1:9" ht="15.75" x14ac:dyDescent="0.25">
      <c r="B3" s="141"/>
      <c r="C3" s="141"/>
      <c r="D3" s="211" t="s">
        <v>343</v>
      </c>
      <c r="E3" s="211"/>
      <c r="F3" s="211"/>
      <c r="G3" s="211"/>
      <c r="H3" s="211"/>
      <c r="I3" s="211"/>
    </row>
    <row r="4" spans="1:9" x14ac:dyDescent="0.25">
      <c r="A4" s="142"/>
      <c r="B4" s="142"/>
      <c r="C4" s="142"/>
      <c r="D4" s="142"/>
      <c r="E4" s="142"/>
      <c r="F4" s="142"/>
      <c r="G4" s="142"/>
      <c r="H4" s="142"/>
      <c r="I4" s="142"/>
    </row>
    <row r="5" spans="1:9" ht="18.75" x14ac:dyDescent="0.25">
      <c r="A5" s="213" t="s">
        <v>186</v>
      </c>
      <c r="B5" s="213"/>
      <c r="C5" s="213"/>
      <c r="D5" s="213"/>
      <c r="E5" s="213"/>
      <c r="F5" s="213"/>
      <c r="G5" s="213"/>
      <c r="H5" s="213"/>
      <c r="I5" s="213"/>
    </row>
    <row r="6" spans="1:9" ht="18.75" x14ac:dyDescent="0.25">
      <c r="A6" s="213" t="s">
        <v>280</v>
      </c>
      <c r="B6" s="213"/>
      <c r="C6" s="213"/>
      <c r="D6" s="213"/>
      <c r="E6" s="213"/>
      <c r="F6" s="213"/>
      <c r="G6" s="213"/>
      <c r="H6" s="213"/>
      <c r="I6" s="213"/>
    </row>
    <row r="7" spans="1:9" ht="15.75" thickBot="1" x14ac:dyDescent="0.3">
      <c r="B7" s="143"/>
      <c r="C7" s="143"/>
      <c r="D7" s="210" t="s">
        <v>0</v>
      </c>
      <c r="E7" s="210"/>
      <c r="F7" s="210"/>
      <c r="G7" s="210"/>
      <c r="H7" s="210"/>
      <c r="I7" s="210"/>
    </row>
    <row r="8" spans="1:9" ht="15.75" thickBot="1" x14ac:dyDescent="0.3">
      <c r="A8" s="214" t="s">
        <v>92</v>
      </c>
      <c r="B8" s="214" t="s">
        <v>2</v>
      </c>
      <c r="C8" s="214"/>
      <c r="D8" s="214"/>
      <c r="E8" s="214"/>
      <c r="F8" s="214"/>
      <c r="G8" s="214"/>
      <c r="H8" s="214"/>
      <c r="I8" s="214" t="s">
        <v>93</v>
      </c>
    </row>
    <row r="9" spans="1:9" ht="34.5" thickBot="1" x14ac:dyDescent="0.3">
      <c r="A9" s="214"/>
      <c r="B9" s="140" t="s">
        <v>303</v>
      </c>
      <c r="C9" s="140" t="s">
        <v>96</v>
      </c>
      <c r="D9" s="140" t="s">
        <v>97</v>
      </c>
      <c r="E9" s="140" t="s">
        <v>98</v>
      </c>
      <c r="F9" s="140" t="s">
        <v>99</v>
      </c>
      <c r="G9" s="140" t="s">
        <v>304</v>
      </c>
      <c r="H9" s="140" t="s">
        <v>10</v>
      </c>
      <c r="I9" s="214"/>
    </row>
    <row r="10" spans="1:9" ht="15.75" thickBot="1" x14ac:dyDescent="0.3">
      <c r="A10" s="139">
        <v>1</v>
      </c>
      <c r="B10" s="139">
        <v>2</v>
      </c>
      <c r="C10" s="139">
        <v>3</v>
      </c>
      <c r="D10" s="139">
        <v>4</v>
      </c>
      <c r="E10" s="139">
        <v>5</v>
      </c>
      <c r="F10" s="139">
        <v>6</v>
      </c>
      <c r="G10" s="139">
        <v>7</v>
      </c>
      <c r="H10" s="139">
        <v>8</v>
      </c>
      <c r="I10" s="139">
        <v>9</v>
      </c>
    </row>
    <row r="11" spans="1:9" s="144" customFormat="1" ht="75" x14ac:dyDescent="0.25">
      <c r="A11" s="157" t="s">
        <v>281</v>
      </c>
      <c r="B11" s="158" t="s">
        <v>295</v>
      </c>
      <c r="C11" s="158"/>
      <c r="D11" s="158"/>
      <c r="E11" s="158"/>
      <c r="F11" s="158"/>
      <c r="G11" s="158"/>
      <c r="H11" s="158"/>
      <c r="I11" s="159">
        <v>5326102.83</v>
      </c>
    </row>
    <row r="12" spans="1:9" s="144" customFormat="1" ht="30" x14ac:dyDescent="0.25">
      <c r="A12" s="160" t="s">
        <v>11</v>
      </c>
      <c r="B12" s="161" t="s">
        <v>295</v>
      </c>
      <c r="C12" s="162" t="s">
        <v>100</v>
      </c>
      <c r="D12" s="162"/>
      <c r="E12" s="162"/>
      <c r="F12" s="162"/>
      <c r="G12" s="162"/>
      <c r="H12" s="162"/>
      <c r="I12" s="163">
        <v>3111075.83</v>
      </c>
    </row>
    <row r="13" spans="1:9" s="16" customFormat="1" ht="86.25" x14ac:dyDescent="0.25">
      <c r="A13" s="164" t="s">
        <v>13</v>
      </c>
      <c r="B13" s="165" t="s">
        <v>295</v>
      </c>
      <c r="C13" s="166" t="s">
        <v>100</v>
      </c>
      <c r="D13" s="166" t="s">
        <v>101</v>
      </c>
      <c r="E13" s="166"/>
      <c r="F13" s="166"/>
      <c r="G13" s="166"/>
      <c r="H13" s="166"/>
      <c r="I13" s="167">
        <v>3110075.83</v>
      </c>
    </row>
    <row r="14" spans="1:9" s="16" customFormat="1" ht="29.25" x14ac:dyDescent="0.25">
      <c r="A14" s="164" t="s">
        <v>270</v>
      </c>
      <c r="B14" s="165" t="s">
        <v>295</v>
      </c>
      <c r="C14" s="166" t="s">
        <v>100</v>
      </c>
      <c r="D14" s="166" t="s">
        <v>101</v>
      </c>
      <c r="E14" s="166" t="s">
        <v>271</v>
      </c>
      <c r="F14" s="166"/>
      <c r="G14" s="166"/>
      <c r="H14" s="166"/>
      <c r="I14" s="167">
        <v>2505700</v>
      </c>
    </row>
    <row r="15" spans="1:9" s="16" customFormat="1" ht="43.5" x14ac:dyDescent="0.25">
      <c r="A15" s="164" t="s">
        <v>15</v>
      </c>
      <c r="B15" s="165" t="s">
        <v>295</v>
      </c>
      <c r="C15" s="166" t="s">
        <v>100</v>
      </c>
      <c r="D15" s="166" t="s">
        <v>101</v>
      </c>
      <c r="E15" s="166" t="s">
        <v>271</v>
      </c>
      <c r="F15" s="166" t="s">
        <v>16</v>
      </c>
      <c r="G15" s="166"/>
      <c r="H15" s="166"/>
      <c r="I15" s="167">
        <v>1924501</v>
      </c>
    </row>
    <row r="16" spans="1:9" s="16" customFormat="1" x14ac:dyDescent="0.25">
      <c r="A16" s="164" t="s">
        <v>17</v>
      </c>
      <c r="B16" s="165" t="s">
        <v>295</v>
      </c>
      <c r="C16" s="166" t="s">
        <v>100</v>
      </c>
      <c r="D16" s="166" t="s">
        <v>101</v>
      </c>
      <c r="E16" s="166" t="s">
        <v>271</v>
      </c>
      <c r="F16" s="166" t="s">
        <v>16</v>
      </c>
      <c r="G16" s="166" t="s">
        <v>18</v>
      </c>
      <c r="H16" s="166"/>
      <c r="I16" s="167">
        <v>1924501</v>
      </c>
    </row>
    <row r="17" spans="1:9" s="16" customFormat="1" ht="29.25" x14ac:dyDescent="0.25">
      <c r="A17" s="164" t="s">
        <v>19</v>
      </c>
      <c r="B17" s="165" t="s">
        <v>295</v>
      </c>
      <c r="C17" s="166" t="s">
        <v>100</v>
      </c>
      <c r="D17" s="166" t="s">
        <v>101</v>
      </c>
      <c r="E17" s="166" t="s">
        <v>271</v>
      </c>
      <c r="F17" s="166" t="s">
        <v>16</v>
      </c>
      <c r="G17" s="166" t="s">
        <v>20</v>
      </c>
      <c r="H17" s="166"/>
      <c r="I17" s="167">
        <v>1924501</v>
      </c>
    </row>
    <row r="18" spans="1:9" s="16" customFormat="1" x14ac:dyDescent="0.25">
      <c r="A18" s="164" t="s">
        <v>21</v>
      </c>
      <c r="B18" s="165" t="s">
        <v>295</v>
      </c>
      <c r="C18" s="166" t="s">
        <v>100</v>
      </c>
      <c r="D18" s="166" t="s">
        <v>101</v>
      </c>
      <c r="E18" s="166" t="s">
        <v>271</v>
      </c>
      <c r="F18" s="166" t="s">
        <v>16</v>
      </c>
      <c r="G18" s="166" t="s">
        <v>22</v>
      </c>
      <c r="H18" s="166"/>
      <c r="I18" s="167">
        <v>1924501</v>
      </c>
    </row>
    <row r="19" spans="1:9" s="16" customFormat="1" ht="86.25" x14ac:dyDescent="0.25">
      <c r="A19" s="164" t="s">
        <v>23</v>
      </c>
      <c r="B19" s="165" t="s">
        <v>295</v>
      </c>
      <c r="C19" s="166" t="s">
        <v>100</v>
      </c>
      <c r="D19" s="166" t="s">
        <v>101</v>
      </c>
      <c r="E19" s="166" t="s">
        <v>271</v>
      </c>
      <c r="F19" s="166" t="s">
        <v>24</v>
      </c>
      <c r="G19" s="166"/>
      <c r="H19" s="166"/>
      <c r="I19" s="167">
        <v>581199</v>
      </c>
    </row>
    <row r="20" spans="1:9" s="16" customFormat="1" x14ac:dyDescent="0.25">
      <c r="A20" s="164" t="s">
        <v>17</v>
      </c>
      <c r="B20" s="165" t="s">
        <v>295</v>
      </c>
      <c r="C20" s="166" t="s">
        <v>100</v>
      </c>
      <c r="D20" s="166" t="s">
        <v>101</v>
      </c>
      <c r="E20" s="166" t="s">
        <v>271</v>
      </c>
      <c r="F20" s="166" t="s">
        <v>24</v>
      </c>
      <c r="G20" s="166" t="s">
        <v>18</v>
      </c>
      <c r="H20" s="166"/>
      <c r="I20" s="167">
        <v>581199</v>
      </c>
    </row>
    <row r="21" spans="1:9" s="16" customFormat="1" ht="29.25" x14ac:dyDescent="0.25">
      <c r="A21" s="164" t="s">
        <v>19</v>
      </c>
      <c r="B21" s="165" t="s">
        <v>295</v>
      </c>
      <c r="C21" s="166" t="s">
        <v>100</v>
      </c>
      <c r="D21" s="166" t="s">
        <v>101</v>
      </c>
      <c r="E21" s="166" t="s">
        <v>271</v>
      </c>
      <c r="F21" s="166" t="s">
        <v>24</v>
      </c>
      <c r="G21" s="166" t="s">
        <v>20</v>
      </c>
      <c r="H21" s="166"/>
      <c r="I21" s="167">
        <v>581199</v>
      </c>
    </row>
    <row r="22" spans="1:9" s="16" customFormat="1" ht="29.25" x14ac:dyDescent="0.25">
      <c r="A22" s="164" t="s">
        <v>25</v>
      </c>
      <c r="B22" s="165" t="s">
        <v>295</v>
      </c>
      <c r="C22" s="166" t="s">
        <v>100</v>
      </c>
      <c r="D22" s="166" t="s">
        <v>101</v>
      </c>
      <c r="E22" s="166" t="s">
        <v>271</v>
      </c>
      <c r="F22" s="166" t="s">
        <v>24</v>
      </c>
      <c r="G22" s="166" t="s">
        <v>26</v>
      </c>
      <c r="H22" s="166"/>
      <c r="I22" s="167">
        <v>581199</v>
      </c>
    </row>
    <row r="23" spans="1:9" s="16" customFormat="1" x14ac:dyDescent="0.25">
      <c r="A23" s="164" t="s">
        <v>27</v>
      </c>
      <c r="B23" s="165" t="s">
        <v>295</v>
      </c>
      <c r="C23" s="166" t="s">
        <v>100</v>
      </c>
      <c r="D23" s="166" t="s">
        <v>101</v>
      </c>
      <c r="E23" s="166" t="s">
        <v>272</v>
      </c>
      <c r="F23" s="166"/>
      <c r="G23" s="166"/>
      <c r="H23" s="166"/>
      <c r="I23" s="167">
        <v>604375.82999999996</v>
      </c>
    </row>
    <row r="24" spans="1:9" s="16" customFormat="1" ht="43.5" x14ac:dyDescent="0.25">
      <c r="A24" s="164" t="s">
        <v>305</v>
      </c>
      <c r="B24" s="165" t="s">
        <v>295</v>
      </c>
      <c r="C24" s="166" t="s">
        <v>100</v>
      </c>
      <c r="D24" s="166" t="s">
        <v>101</v>
      </c>
      <c r="E24" s="166" t="s">
        <v>272</v>
      </c>
      <c r="F24" s="166" t="s">
        <v>306</v>
      </c>
      <c r="G24" s="166"/>
      <c r="H24" s="166"/>
      <c r="I24" s="167">
        <v>72000</v>
      </c>
    </row>
    <row r="25" spans="1:9" s="16" customFormat="1" x14ac:dyDescent="0.25">
      <c r="A25" s="164" t="s">
        <v>17</v>
      </c>
      <c r="B25" s="165" t="s">
        <v>295</v>
      </c>
      <c r="C25" s="166" t="s">
        <v>100</v>
      </c>
      <c r="D25" s="166" t="s">
        <v>101</v>
      </c>
      <c r="E25" s="166" t="s">
        <v>272</v>
      </c>
      <c r="F25" s="166" t="s">
        <v>306</v>
      </c>
      <c r="G25" s="166" t="s">
        <v>18</v>
      </c>
      <c r="H25" s="166"/>
      <c r="I25" s="167">
        <v>72000</v>
      </c>
    </row>
    <row r="26" spans="1:9" s="16" customFormat="1" x14ac:dyDescent="0.25">
      <c r="A26" s="164" t="s">
        <v>28</v>
      </c>
      <c r="B26" s="165" t="s">
        <v>295</v>
      </c>
      <c r="C26" s="166" t="s">
        <v>100</v>
      </c>
      <c r="D26" s="166" t="s">
        <v>101</v>
      </c>
      <c r="E26" s="166" t="s">
        <v>272</v>
      </c>
      <c r="F26" s="166" t="s">
        <v>306</v>
      </c>
      <c r="G26" s="166" t="s">
        <v>29</v>
      </c>
      <c r="H26" s="166"/>
      <c r="I26" s="167">
        <v>72000</v>
      </c>
    </row>
    <row r="27" spans="1:9" s="16" customFormat="1" x14ac:dyDescent="0.25">
      <c r="A27" s="164" t="s">
        <v>32</v>
      </c>
      <c r="B27" s="165" t="s">
        <v>295</v>
      </c>
      <c r="C27" s="166" t="s">
        <v>100</v>
      </c>
      <c r="D27" s="166" t="s">
        <v>101</v>
      </c>
      <c r="E27" s="166" t="s">
        <v>272</v>
      </c>
      <c r="F27" s="166" t="s">
        <v>306</v>
      </c>
      <c r="G27" s="166" t="s">
        <v>33</v>
      </c>
      <c r="H27" s="166"/>
      <c r="I27" s="167">
        <v>72000</v>
      </c>
    </row>
    <row r="28" spans="1:9" s="16" customFormat="1" x14ac:dyDescent="0.25">
      <c r="A28" s="164" t="s">
        <v>34</v>
      </c>
      <c r="B28" s="165" t="s">
        <v>295</v>
      </c>
      <c r="C28" s="166" t="s">
        <v>100</v>
      </c>
      <c r="D28" s="166" t="s">
        <v>101</v>
      </c>
      <c r="E28" s="166" t="s">
        <v>272</v>
      </c>
      <c r="F28" s="166" t="s">
        <v>306</v>
      </c>
      <c r="G28" s="166" t="s">
        <v>33</v>
      </c>
      <c r="H28" s="166" t="s">
        <v>35</v>
      </c>
      <c r="I28" s="167">
        <v>72000</v>
      </c>
    </row>
    <row r="29" spans="1:9" s="16" customFormat="1" ht="29.25" x14ac:dyDescent="0.25">
      <c r="A29" s="164" t="s">
        <v>36</v>
      </c>
      <c r="B29" s="165" t="s">
        <v>295</v>
      </c>
      <c r="C29" s="166" t="s">
        <v>100</v>
      </c>
      <c r="D29" s="166" t="s">
        <v>101</v>
      </c>
      <c r="E29" s="166" t="s">
        <v>272</v>
      </c>
      <c r="F29" s="166" t="s">
        <v>37</v>
      </c>
      <c r="G29" s="166"/>
      <c r="H29" s="166"/>
      <c r="I29" s="167">
        <v>526375.82999999996</v>
      </c>
    </row>
    <row r="30" spans="1:9" s="16" customFormat="1" x14ac:dyDescent="0.25">
      <c r="A30" s="164" t="s">
        <v>17</v>
      </c>
      <c r="B30" s="165" t="s">
        <v>295</v>
      </c>
      <c r="C30" s="166" t="s">
        <v>100</v>
      </c>
      <c r="D30" s="166" t="s">
        <v>101</v>
      </c>
      <c r="E30" s="166" t="s">
        <v>272</v>
      </c>
      <c r="F30" s="166" t="s">
        <v>37</v>
      </c>
      <c r="G30" s="166" t="s">
        <v>18</v>
      </c>
      <c r="H30" s="166"/>
      <c r="I30" s="167">
        <v>51604</v>
      </c>
    </row>
    <row r="31" spans="1:9" s="16" customFormat="1" x14ac:dyDescent="0.25">
      <c r="A31" s="164" t="s">
        <v>28</v>
      </c>
      <c r="B31" s="165" t="s">
        <v>295</v>
      </c>
      <c r="C31" s="166" t="s">
        <v>100</v>
      </c>
      <c r="D31" s="166" t="s">
        <v>101</v>
      </c>
      <c r="E31" s="166" t="s">
        <v>272</v>
      </c>
      <c r="F31" s="166" t="s">
        <v>37</v>
      </c>
      <c r="G31" s="166" t="s">
        <v>29</v>
      </c>
      <c r="H31" s="166"/>
      <c r="I31" s="167">
        <v>51604</v>
      </c>
    </row>
    <row r="32" spans="1:9" s="16" customFormat="1" x14ac:dyDescent="0.25">
      <c r="A32" s="164" t="s">
        <v>32</v>
      </c>
      <c r="B32" s="165" t="s">
        <v>295</v>
      </c>
      <c r="C32" s="166" t="s">
        <v>100</v>
      </c>
      <c r="D32" s="166" t="s">
        <v>101</v>
      </c>
      <c r="E32" s="166" t="s">
        <v>272</v>
      </c>
      <c r="F32" s="166" t="s">
        <v>37</v>
      </c>
      <c r="G32" s="166" t="s">
        <v>33</v>
      </c>
      <c r="H32" s="166"/>
      <c r="I32" s="167">
        <v>51604</v>
      </c>
    </row>
    <row r="33" spans="1:9" s="16" customFormat="1" x14ac:dyDescent="0.25">
      <c r="A33" s="164" t="s">
        <v>34</v>
      </c>
      <c r="B33" s="165" t="s">
        <v>295</v>
      </c>
      <c r="C33" s="166" t="s">
        <v>100</v>
      </c>
      <c r="D33" s="166" t="s">
        <v>101</v>
      </c>
      <c r="E33" s="166" t="s">
        <v>272</v>
      </c>
      <c r="F33" s="166" t="s">
        <v>37</v>
      </c>
      <c r="G33" s="166" t="s">
        <v>33</v>
      </c>
      <c r="H33" s="166" t="s">
        <v>35</v>
      </c>
      <c r="I33" s="167">
        <v>51604</v>
      </c>
    </row>
    <row r="34" spans="1:9" s="16" customFormat="1" ht="21" customHeight="1" x14ac:dyDescent="0.25">
      <c r="A34" s="164" t="s">
        <v>41</v>
      </c>
      <c r="B34" s="165" t="s">
        <v>295</v>
      </c>
      <c r="C34" s="166" t="s">
        <v>100</v>
      </c>
      <c r="D34" s="166" t="s">
        <v>101</v>
      </c>
      <c r="E34" s="166" t="s">
        <v>272</v>
      </c>
      <c r="F34" s="166" t="s">
        <v>37</v>
      </c>
      <c r="G34" s="166" t="s">
        <v>42</v>
      </c>
      <c r="H34" s="166"/>
      <c r="I34" s="167">
        <v>474771.83</v>
      </c>
    </row>
    <row r="35" spans="1:9" s="16" customFormat="1" ht="29.25" x14ac:dyDescent="0.25">
      <c r="A35" s="164" t="s">
        <v>43</v>
      </c>
      <c r="B35" s="165" t="s">
        <v>295</v>
      </c>
      <c r="C35" s="166" t="s">
        <v>100</v>
      </c>
      <c r="D35" s="166" t="s">
        <v>101</v>
      </c>
      <c r="E35" s="166" t="s">
        <v>272</v>
      </c>
      <c r="F35" s="166" t="s">
        <v>37</v>
      </c>
      <c r="G35" s="166" t="s">
        <v>44</v>
      </c>
      <c r="H35" s="166"/>
      <c r="I35" s="167">
        <v>474771.83</v>
      </c>
    </row>
    <row r="36" spans="1:9" s="16" customFormat="1" ht="29.25" x14ac:dyDescent="0.25">
      <c r="A36" s="164" t="s">
        <v>45</v>
      </c>
      <c r="B36" s="165" t="s">
        <v>295</v>
      </c>
      <c r="C36" s="166" t="s">
        <v>100</v>
      </c>
      <c r="D36" s="166" t="s">
        <v>101</v>
      </c>
      <c r="E36" s="166" t="s">
        <v>272</v>
      </c>
      <c r="F36" s="166" t="s">
        <v>37</v>
      </c>
      <c r="G36" s="166" t="s">
        <v>46</v>
      </c>
      <c r="H36" s="166"/>
      <c r="I36" s="167">
        <v>474771.83</v>
      </c>
    </row>
    <row r="37" spans="1:9" s="16" customFormat="1" x14ac:dyDescent="0.25">
      <c r="A37" s="164" t="s">
        <v>296</v>
      </c>
      <c r="B37" s="165" t="s">
        <v>295</v>
      </c>
      <c r="C37" s="166" t="s">
        <v>100</v>
      </c>
      <c r="D37" s="166" t="s">
        <v>101</v>
      </c>
      <c r="E37" s="166" t="s">
        <v>272</v>
      </c>
      <c r="F37" s="166" t="s">
        <v>297</v>
      </c>
      <c r="G37" s="166"/>
      <c r="H37" s="166"/>
      <c r="I37" s="167">
        <v>6000</v>
      </c>
    </row>
    <row r="38" spans="1:9" s="16" customFormat="1" x14ac:dyDescent="0.25">
      <c r="A38" s="164" t="s">
        <v>17</v>
      </c>
      <c r="B38" s="165" t="s">
        <v>295</v>
      </c>
      <c r="C38" s="166" t="s">
        <v>100</v>
      </c>
      <c r="D38" s="166" t="s">
        <v>101</v>
      </c>
      <c r="E38" s="166" t="s">
        <v>272</v>
      </c>
      <c r="F38" s="166" t="s">
        <v>297</v>
      </c>
      <c r="G38" s="166" t="s">
        <v>18</v>
      </c>
      <c r="H38" s="166"/>
      <c r="I38" s="167">
        <v>6000</v>
      </c>
    </row>
    <row r="39" spans="1:9" s="16" customFormat="1" x14ac:dyDescent="0.25">
      <c r="A39" s="164" t="s">
        <v>34</v>
      </c>
      <c r="B39" s="165" t="s">
        <v>295</v>
      </c>
      <c r="C39" s="166" t="s">
        <v>100</v>
      </c>
      <c r="D39" s="166" t="s">
        <v>101</v>
      </c>
      <c r="E39" s="166" t="s">
        <v>272</v>
      </c>
      <c r="F39" s="166" t="s">
        <v>297</v>
      </c>
      <c r="G39" s="166" t="s">
        <v>298</v>
      </c>
      <c r="H39" s="166"/>
      <c r="I39" s="167">
        <v>6000</v>
      </c>
    </row>
    <row r="40" spans="1:9" s="16" customFormat="1" ht="57.75" x14ac:dyDescent="0.25">
      <c r="A40" s="164" t="s">
        <v>299</v>
      </c>
      <c r="B40" s="165" t="s">
        <v>295</v>
      </c>
      <c r="C40" s="166" t="s">
        <v>100</v>
      </c>
      <c r="D40" s="166" t="s">
        <v>101</v>
      </c>
      <c r="E40" s="166" t="s">
        <v>272</v>
      </c>
      <c r="F40" s="166" t="s">
        <v>297</v>
      </c>
      <c r="G40" s="166" t="s">
        <v>300</v>
      </c>
      <c r="H40" s="166"/>
      <c r="I40" s="167">
        <v>6000</v>
      </c>
    </row>
    <row r="41" spans="1:9" s="16" customFormat="1" x14ac:dyDescent="0.25">
      <c r="A41" s="164" t="s">
        <v>47</v>
      </c>
      <c r="B41" s="165" t="s">
        <v>295</v>
      </c>
      <c r="C41" s="166" t="s">
        <v>100</v>
      </c>
      <c r="D41" s="166" t="s">
        <v>111</v>
      </c>
      <c r="E41" s="166"/>
      <c r="F41" s="166"/>
      <c r="G41" s="166"/>
      <c r="H41" s="166"/>
      <c r="I41" s="167">
        <v>1000</v>
      </c>
    </row>
    <row r="42" spans="1:9" s="16" customFormat="1" x14ac:dyDescent="0.25">
      <c r="A42" s="164" t="s">
        <v>49</v>
      </c>
      <c r="B42" s="165" t="s">
        <v>295</v>
      </c>
      <c r="C42" s="166" t="s">
        <v>100</v>
      </c>
      <c r="D42" s="166" t="s">
        <v>111</v>
      </c>
      <c r="E42" s="166" t="s">
        <v>50</v>
      </c>
      <c r="F42" s="166"/>
      <c r="G42" s="166"/>
      <c r="H42" s="166"/>
      <c r="I42" s="167">
        <v>1000</v>
      </c>
    </row>
    <row r="43" spans="1:9" s="16" customFormat="1" x14ac:dyDescent="0.25">
      <c r="A43" s="164" t="s">
        <v>49</v>
      </c>
      <c r="B43" s="165" t="s">
        <v>295</v>
      </c>
      <c r="C43" s="166" t="s">
        <v>100</v>
      </c>
      <c r="D43" s="166" t="s">
        <v>111</v>
      </c>
      <c r="E43" s="166" t="s">
        <v>50</v>
      </c>
      <c r="F43" s="166" t="s">
        <v>51</v>
      </c>
      <c r="G43" s="166"/>
      <c r="H43" s="166"/>
      <c r="I43" s="167">
        <v>1000</v>
      </c>
    </row>
    <row r="44" spans="1:9" s="16" customFormat="1" x14ac:dyDescent="0.25">
      <c r="A44" s="164" t="s">
        <v>17</v>
      </c>
      <c r="B44" s="165" t="s">
        <v>295</v>
      </c>
      <c r="C44" s="166" t="s">
        <v>100</v>
      </c>
      <c r="D44" s="166" t="s">
        <v>111</v>
      </c>
      <c r="E44" s="166" t="s">
        <v>50</v>
      </c>
      <c r="F44" s="166" t="s">
        <v>51</v>
      </c>
      <c r="G44" s="166" t="s">
        <v>18</v>
      </c>
      <c r="H44" s="166"/>
      <c r="I44" s="167">
        <v>1000</v>
      </c>
    </row>
    <row r="45" spans="1:9" s="144" customFormat="1" x14ac:dyDescent="0.25">
      <c r="A45" s="160" t="s">
        <v>52</v>
      </c>
      <c r="B45" s="161" t="s">
        <v>295</v>
      </c>
      <c r="C45" s="162" t="s">
        <v>116</v>
      </c>
      <c r="D45" s="162"/>
      <c r="E45" s="162"/>
      <c r="F45" s="162"/>
      <c r="G45" s="162"/>
      <c r="H45" s="162"/>
      <c r="I45" s="163">
        <v>65395</v>
      </c>
    </row>
    <row r="46" spans="1:9" s="16" customFormat="1" ht="29.25" x14ac:dyDescent="0.25">
      <c r="A46" s="164" t="s">
        <v>54</v>
      </c>
      <c r="B46" s="165" t="s">
        <v>295</v>
      </c>
      <c r="C46" s="166" t="s">
        <v>116</v>
      </c>
      <c r="D46" s="166" t="s">
        <v>117</v>
      </c>
      <c r="E46" s="166"/>
      <c r="F46" s="166"/>
      <c r="G46" s="166"/>
      <c r="H46" s="166"/>
      <c r="I46" s="167">
        <v>65395</v>
      </c>
    </row>
    <row r="47" spans="1:9" s="16" customFormat="1" x14ac:dyDescent="0.25">
      <c r="A47" s="164" t="s">
        <v>56</v>
      </c>
      <c r="B47" s="165" t="s">
        <v>295</v>
      </c>
      <c r="C47" s="166" t="s">
        <v>116</v>
      </c>
      <c r="D47" s="166" t="s">
        <v>117</v>
      </c>
      <c r="E47" s="166" t="s">
        <v>57</v>
      </c>
      <c r="F47" s="166"/>
      <c r="G47" s="166"/>
      <c r="H47" s="166"/>
      <c r="I47" s="167">
        <v>50748</v>
      </c>
    </row>
    <row r="48" spans="1:9" s="16" customFormat="1" ht="43.5" x14ac:dyDescent="0.25">
      <c r="A48" s="164" t="s">
        <v>15</v>
      </c>
      <c r="B48" s="165" t="s">
        <v>295</v>
      </c>
      <c r="C48" s="166" t="s">
        <v>116</v>
      </c>
      <c r="D48" s="166" t="s">
        <v>117</v>
      </c>
      <c r="E48" s="166" t="s">
        <v>57</v>
      </c>
      <c r="F48" s="166" t="s">
        <v>16</v>
      </c>
      <c r="G48" s="166"/>
      <c r="H48" s="166"/>
      <c r="I48" s="167">
        <v>38976</v>
      </c>
    </row>
    <row r="49" spans="1:9" s="16" customFormat="1" x14ac:dyDescent="0.25">
      <c r="A49" s="164" t="s">
        <v>17</v>
      </c>
      <c r="B49" s="165" t="s">
        <v>295</v>
      </c>
      <c r="C49" s="166" t="s">
        <v>116</v>
      </c>
      <c r="D49" s="166" t="s">
        <v>117</v>
      </c>
      <c r="E49" s="166" t="s">
        <v>57</v>
      </c>
      <c r="F49" s="166" t="s">
        <v>16</v>
      </c>
      <c r="G49" s="166" t="s">
        <v>18</v>
      </c>
      <c r="H49" s="166"/>
      <c r="I49" s="167">
        <v>38976</v>
      </c>
    </row>
    <row r="50" spans="1:9" s="16" customFormat="1" ht="29.25" x14ac:dyDescent="0.25">
      <c r="A50" s="164" t="s">
        <v>19</v>
      </c>
      <c r="B50" s="165" t="s">
        <v>295</v>
      </c>
      <c r="C50" s="166" t="s">
        <v>116</v>
      </c>
      <c r="D50" s="166" t="s">
        <v>117</v>
      </c>
      <c r="E50" s="166" t="s">
        <v>57</v>
      </c>
      <c r="F50" s="166" t="s">
        <v>16</v>
      </c>
      <c r="G50" s="166" t="s">
        <v>20</v>
      </c>
      <c r="H50" s="166"/>
      <c r="I50" s="167">
        <v>38976</v>
      </c>
    </row>
    <row r="51" spans="1:9" s="16" customFormat="1" x14ac:dyDescent="0.25">
      <c r="A51" s="164" t="s">
        <v>21</v>
      </c>
      <c r="B51" s="165" t="s">
        <v>295</v>
      </c>
      <c r="C51" s="166" t="s">
        <v>116</v>
      </c>
      <c r="D51" s="166" t="s">
        <v>117</v>
      </c>
      <c r="E51" s="166" t="s">
        <v>57</v>
      </c>
      <c r="F51" s="166" t="s">
        <v>16</v>
      </c>
      <c r="G51" s="166" t="s">
        <v>22</v>
      </c>
      <c r="H51" s="166"/>
      <c r="I51" s="167">
        <v>38976</v>
      </c>
    </row>
    <row r="52" spans="1:9" s="16" customFormat="1" ht="86.25" x14ac:dyDescent="0.25">
      <c r="A52" s="164" t="s">
        <v>23</v>
      </c>
      <c r="B52" s="165" t="s">
        <v>295</v>
      </c>
      <c r="C52" s="166" t="s">
        <v>116</v>
      </c>
      <c r="D52" s="166" t="s">
        <v>117</v>
      </c>
      <c r="E52" s="166" t="s">
        <v>57</v>
      </c>
      <c r="F52" s="166" t="s">
        <v>24</v>
      </c>
      <c r="G52" s="166"/>
      <c r="H52" s="166"/>
      <c r="I52" s="167">
        <v>11772</v>
      </c>
    </row>
    <row r="53" spans="1:9" s="16" customFormat="1" x14ac:dyDescent="0.25">
      <c r="A53" s="164" t="s">
        <v>17</v>
      </c>
      <c r="B53" s="165" t="s">
        <v>295</v>
      </c>
      <c r="C53" s="166" t="s">
        <v>116</v>
      </c>
      <c r="D53" s="166" t="s">
        <v>117</v>
      </c>
      <c r="E53" s="166" t="s">
        <v>57</v>
      </c>
      <c r="F53" s="166" t="s">
        <v>24</v>
      </c>
      <c r="G53" s="166" t="s">
        <v>18</v>
      </c>
      <c r="H53" s="166"/>
      <c r="I53" s="167">
        <v>11772</v>
      </c>
    </row>
    <row r="54" spans="1:9" s="16" customFormat="1" ht="29.25" x14ac:dyDescent="0.25">
      <c r="A54" s="164" t="s">
        <v>19</v>
      </c>
      <c r="B54" s="165" t="s">
        <v>295</v>
      </c>
      <c r="C54" s="166" t="s">
        <v>116</v>
      </c>
      <c r="D54" s="166" t="s">
        <v>117</v>
      </c>
      <c r="E54" s="166" t="s">
        <v>57</v>
      </c>
      <c r="F54" s="166" t="s">
        <v>24</v>
      </c>
      <c r="G54" s="166" t="s">
        <v>20</v>
      </c>
      <c r="H54" s="166"/>
      <c r="I54" s="167">
        <v>11772</v>
      </c>
    </row>
    <row r="55" spans="1:9" s="16" customFormat="1" ht="29.25" x14ac:dyDescent="0.25">
      <c r="A55" s="164" t="s">
        <v>25</v>
      </c>
      <c r="B55" s="165" t="s">
        <v>295</v>
      </c>
      <c r="C55" s="166" t="s">
        <v>116</v>
      </c>
      <c r="D55" s="166" t="s">
        <v>117</v>
      </c>
      <c r="E55" s="166" t="s">
        <v>57</v>
      </c>
      <c r="F55" s="166" t="s">
        <v>24</v>
      </c>
      <c r="G55" s="166" t="s">
        <v>26</v>
      </c>
      <c r="H55" s="166"/>
      <c r="I55" s="167">
        <v>11772</v>
      </c>
    </row>
    <row r="56" spans="1:9" s="16" customFormat="1" x14ac:dyDescent="0.25">
      <c r="A56" s="164" t="s">
        <v>27</v>
      </c>
      <c r="B56" s="165" t="s">
        <v>295</v>
      </c>
      <c r="C56" s="166" t="s">
        <v>116</v>
      </c>
      <c r="D56" s="166" t="s">
        <v>117</v>
      </c>
      <c r="E56" s="166" t="s">
        <v>58</v>
      </c>
      <c r="F56" s="166"/>
      <c r="G56" s="166"/>
      <c r="H56" s="166"/>
      <c r="I56" s="167">
        <v>14647</v>
      </c>
    </row>
    <row r="57" spans="1:9" s="16" customFormat="1" ht="29.25" x14ac:dyDescent="0.25">
      <c r="A57" s="164" t="s">
        <v>36</v>
      </c>
      <c r="B57" s="165" t="s">
        <v>295</v>
      </c>
      <c r="C57" s="166" t="s">
        <v>116</v>
      </c>
      <c r="D57" s="166" t="s">
        <v>117</v>
      </c>
      <c r="E57" s="166" t="s">
        <v>58</v>
      </c>
      <c r="F57" s="166" t="s">
        <v>37</v>
      </c>
      <c r="G57" s="166"/>
      <c r="H57" s="166"/>
      <c r="I57" s="167">
        <v>14647</v>
      </c>
    </row>
    <row r="58" spans="1:9" s="16" customFormat="1" x14ac:dyDescent="0.25">
      <c r="A58" s="164" t="s">
        <v>17</v>
      </c>
      <c r="B58" s="165" t="s">
        <v>295</v>
      </c>
      <c r="C58" s="166" t="s">
        <v>116</v>
      </c>
      <c r="D58" s="166" t="s">
        <v>117</v>
      </c>
      <c r="E58" s="166" t="s">
        <v>58</v>
      </c>
      <c r="F58" s="166" t="s">
        <v>37</v>
      </c>
      <c r="G58" s="166" t="s">
        <v>18</v>
      </c>
      <c r="H58" s="166"/>
      <c r="I58" s="167">
        <v>13857</v>
      </c>
    </row>
    <row r="59" spans="1:9" s="16" customFormat="1" x14ac:dyDescent="0.25">
      <c r="A59" s="164" t="s">
        <v>28</v>
      </c>
      <c r="B59" s="165" t="s">
        <v>295</v>
      </c>
      <c r="C59" s="166" t="s">
        <v>116</v>
      </c>
      <c r="D59" s="166" t="s">
        <v>117</v>
      </c>
      <c r="E59" s="166" t="s">
        <v>58</v>
      </c>
      <c r="F59" s="166" t="s">
        <v>37</v>
      </c>
      <c r="G59" s="166" t="s">
        <v>29</v>
      </c>
      <c r="H59" s="166"/>
      <c r="I59" s="167">
        <v>13857</v>
      </c>
    </row>
    <row r="60" spans="1:9" s="16" customFormat="1" x14ac:dyDescent="0.25">
      <c r="A60" s="164" t="s">
        <v>30</v>
      </c>
      <c r="B60" s="165" t="s">
        <v>295</v>
      </c>
      <c r="C60" s="166" t="s">
        <v>116</v>
      </c>
      <c r="D60" s="166" t="s">
        <v>117</v>
      </c>
      <c r="E60" s="166" t="s">
        <v>58</v>
      </c>
      <c r="F60" s="166" t="s">
        <v>37</v>
      </c>
      <c r="G60" s="166" t="s">
        <v>31</v>
      </c>
      <c r="H60" s="166"/>
      <c r="I60" s="167">
        <v>3207</v>
      </c>
    </row>
    <row r="61" spans="1:9" s="16" customFormat="1" x14ac:dyDescent="0.25">
      <c r="A61" s="164" t="s">
        <v>59</v>
      </c>
      <c r="B61" s="165" t="s">
        <v>295</v>
      </c>
      <c r="C61" s="166" t="s">
        <v>116</v>
      </c>
      <c r="D61" s="166" t="s">
        <v>117</v>
      </c>
      <c r="E61" s="166" t="s">
        <v>58</v>
      </c>
      <c r="F61" s="166" t="s">
        <v>37</v>
      </c>
      <c r="G61" s="166" t="s">
        <v>60</v>
      </c>
      <c r="H61" s="166"/>
      <c r="I61" s="167">
        <v>6260</v>
      </c>
    </row>
    <row r="62" spans="1:9" s="16" customFormat="1" x14ac:dyDescent="0.25">
      <c r="A62" s="164" t="s">
        <v>61</v>
      </c>
      <c r="B62" s="165" t="s">
        <v>295</v>
      </c>
      <c r="C62" s="166" t="s">
        <v>116</v>
      </c>
      <c r="D62" s="166" t="s">
        <v>117</v>
      </c>
      <c r="E62" s="166" t="s">
        <v>58</v>
      </c>
      <c r="F62" s="166" t="s">
        <v>37</v>
      </c>
      <c r="G62" s="166" t="s">
        <v>62</v>
      </c>
      <c r="H62" s="166"/>
      <c r="I62" s="167">
        <v>1940</v>
      </c>
    </row>
    <row r="63" spans="1:9" s="16" customFormat="1" x14ac:dyDescent="0.25">
      <c r="A63" s="164" t="s">
        <v>63</v>
      </c>
      <c r="B63" s="165" t="s">
        <v>295</v>
      </c>
      <c r="C63" s="166" t="s">
        <v>116</v>
      </c>
      <c r="D63" s="166" t="s">
        <v>117</v>
      </c>
      <c r="E63" s="166" t="s">
        <v>58</v>
      </c>
      <c r="F63" s="166" t="s">
        <v>37</v>
      </c>
      <c r="G63" s="166" t="s">
        <v>62</v>
      </c>
      <c r="H63" s="166" t="s">
        <v>64</v>
      </c>
      <c r="I63" s="167">
        <v>1940</v>
      </c>
    </row>
    <row r="64" spans="1:9" s="16" customFormat="1" ht="72" x14ac:dyDescent="0.25">
      <c r="A64" s="164" t="s">
        <v>65</v>
      </c>
      <c r="B64" s="165" t="s">
        <v>295</v>
      </c>
      <c r="C64" s="166" t="s">
        <v>116</v>
      </c>
      <c r="D64" s="166" t="s">
        <v>117</v>
      </c>
      <c r="E64" s="166" t="s">
        <v>58</v>
      </c>
      <c r="F64" s="166" t="s">
        <v>37</v>
      </c>
      <c r="G64" s="166" t="s">
        <v>66</v>
      </c>
      <c r="H64" s="166"/>
      <c r="I64" s="167">
        <v>2450</v>
      </c>
    </row>
    <row r="65" spans="1:9" s="16" customFormat="1" ht="20.25" customHeight="1" x14ac:dyDescent="0.25">
      <c r="A65" s="164" t="s">
        <v>41</v>
      </c>
      <c r="B65" s="165" t="s">
        <v>295</v>
      </c>
      <c r="C65" s="166" t="s">
        <v>116</v>
      </c>
      <c r="D65" s="166" t="s">
        <v>117</v>
      </c>
      <c r="E65" s="166" t="s">
        <v>58</v>
      </c>
      <c r="F65" s="166" t="s">
        <v>37</v>
      </c>
      <c r="G65" s="166" t="s">
        <v>42</v>
      </c>
      <c r="H65" s="166"/>
      <c r="I65" s="167">
        <v>790</v>
      </c>
    </row>
    <row r="66" spans="1:9" s="16" customFormat="1" ht="29.25" x14ac:dyDescent="0.25">
      <c r="A66" s="164" t="s">
        <v>43</v>
      </c>
      <c r="B66" s="165" t="s">
        <v>295</v>
      </c>
      <c r="C66" s="166" t="s">
        <v>116</v>
      </c>
      <c r="D66" s="166" t="s">
        <v>117</v>
      </c>
      <c r="E66" s="166" t="s">
        <v>58</v>
      </c>
      <c r="F66" s="166" t="s">
        <v>37</v>
      </c>
      <c r="G66" s="166" t="s">
        <v>44</v>
      </c>
      <c r="H66" s="166"/>
      <c r="I66" s="167">
        <v>790</v>
      </c>
    </row>
    <row r="67" spans="1:9" s="16" customFormat="1" ht="29.25" x14ac:dyDescent="0.25">
      <c r="A67" s="164" t="s">
        <v>45</v>
      </c>
      <c r="B67" s="165" t="s">
        <v>295</v>
      </c>
      <c r="C67" s="166" t="s">
        <v>116</v>
      </c>
      <c r="D67" s="166" t="s">
        <v>117</v>
      </c>
      <c r="E67" s="166" t="s">
        <v>58</v>
      </c>
      <c r="F67" s="166" t="s">
        <v>37</v>
      </c>
      <c r="G67" s="166" t="s">
        <v>46</v>
      </c>
      <c r="H67" s="166"/>
      <c r="I67" s="167">
        <v>790</v>
      </c>
    </row>
    <row r="68" spans="1:9" s="144" customFormat="1" ht="60" x14ac:dyDescent="0.25">
      <c r="A68" s="160" t="s">
        <v>67</v>
      </c>
      <c r="B68" s="161" t="s">
        <v>295</v>
      </c>
      <c r="C68" s="162" t="s">
        <v>117</v>
      </c>
      <c r="D68" s="162"/>
      <c r="E68" s="162"/>
      <c r="F68" s="162"/>
      <c r="G68" s="162"/>
      <c r="H68" s="162"/>
      <c r="I68" s="163">
        <v>5000</v>
      </c>
    </row>
    <row r="69" spans="1:9" s="16" customFormat="1" ht="57.75" x14ac:dyDescent="0.25">
      <c r="A69" s="164" t="s">
        <v>69</v>
      </c>
      <c r="B69" s="165" t="s">
        <v>295</v>
      </c>
      <c r="C69" s="166" t="s">
        <v>117</v>
      </c>
      <c r="D69" s="166" t="s">
        <v>120</v>
      </c>
      <c r="E69" s="166"/>
      <c r="F69" s="166"/>
      <c r="G69" s="166"/>
      <c r="H69" s="166"/>
      <c r="I69" s="167">
        <v>5000</v>
      </c>
    </row>
    <row r="70" spans="1:9" s="16" customFormat="1" ht="43.5" x14ac:dyDescent="0.25">
      <c r="A70" s="164" t="s">
        <v>71</v>
      </c>
      <c r="B70" s="165" t="s">
        <v>295</v>
      </c>
      <c r="C70" s="166" t="s">
        <v>117</v>
      </c>
      <c r="D70" s="166" t="s">
        <v>120</v>
      </c>
      <c r="E70" s="166" t="s">
        <v>72</v>
      </c>
      <c r="F70" s="166"/>
      <c r="G70" s="166"/>
      <c r="H70" s="166"/>
      <c r="I70" s="167">
        <v>5000</v>
      </c>
    </row>
    <row r="71" spans="1:9" s="16" customFormat="1" x14ac:dyDescent="0.25">
      <c r="A71" s="164" t="s">
        <v>49</v>
      </c>
      <c r="B71" s="165" t="s">
        <v>295</v>
      </c>
      <c r="C71" s="166" t="s">
        <v>117</v>
      </c>
      <c r="D71" s="166" t="s">
        <v>120</v>
      </c>
      <c r="E71" s="166" t="s">
        <v>72</v>
      </c>
      <c r="F71" s="166" t="s">
        <v>51</v>
      </c>
      <c r="G71" s="166"/>
      <c r="H71" s="166"/>
      <c r="I71" s="167">
        <v>5000</v>
      </c>
    </row>
    <row r="72" spans="1:9" s="16" customFormat="1" x14ac:dyDescent="0.25">
      <c r="A72" s="164" t="s">
        <v>17</v>
      </c>
      <c r="B72" s="165" t="s">
        <v>295</v>
      </c>
      <c r="C72" s="166" t="s">
        <v>117</v>
      </c>
      <c r="D72" s="166" t="s">
        <v>120</v>
      </c>
      <c r="E72" s="166" t="s">
        <v>72</v>
      </c>
      <c r="F72" s="166" t="s">
        <v>51</v>
      </c>
      <c r="G72" s="166" t="s">
        <v>18</v>
      </c>
      <c r="H72" s="166"/>
      <c r="I72" s="167">
        <v>5000</v>
      </c>
    </row>
    <row r="73" spans="1:9" s="144" customFormat="1" ht="30" x14ac:dyDescent="0.25">
      <c r="A73" s="160" t="s">
        <v>73</v>
      </c>
      <c r="B73" s="161" t="s">
        <v>295</v>
      </c>
      <c r="C73" s="162" t="s">
        <v>124</v>
      </c>
      <c r="D73" s="162"/>
      <c r="E73" s="162"/>
      <c r="F73" s="162"/>
      <c r="G73" s="162"/>
      <c r="H73" s="162"/>
      <c r="I73" s="163">
        <v>300000</v>
      </c>
    </row>
    <row r="74" spans="1:9" s="16" customFormat="1" x14ac:dyDescent="0.25">
      <c r="A74" s="164" t="s">
        <v>75</v>
      </c>
      <c r="B74" s="165" t="s">
        <v>295</v>
      </c>
      <c r="C74" s="166" t="s">
        <v>124</v>
      </c>
      <c r="D74" s="166" t="s">
        <v>117</v>
      </c>
      <c r="E74" s="166"/>
      <c r="F74" s="166"/>
      <c r="G74" s="166"/>
      <c r="H74" s="166"/>
      <c r="I74" s="167">
        <v>300000</v>
      </c>
    </row>
    <row r="75" spans="1:9" s="16" customFormat="1" ht="29.25" x14ac:dyDescent="0.25">
      <c r="A75" s="164" t="s">
        <v>77</v>
      </c>
      <c r="B75" s="165" t="s">
        <v>295</v>
      </c>
      <c r="C75" s="166" t="s">
        <v>124</v>
      </c>
      <c r="D75" s="166" t="s">
        <v>117</v>
      </c>
      <c r="E75" s="166" t="s">
        <v>78</v>
      </c>
      <c r="F75" s="166"/>
      <c r="G75" s="166"/>
      <c r="H75" s="166"/>
      <c r="I75" s="167">
        <v>300000</v>
      </c>
    </row>
    <row r="76" spans="1:9" s="16" customFormat="1" ht="29.25" x14ac:dyDescent="0.25">
      <c r="A76" s="164" t="s">
        <v>36</v>
      </c>
      <c r="B76" s="165" t="s">
        <v>295</v>
      </c>
      <c r="C76" s="166" t="s">
        <v>124</v>
      </c>
      <c r="D76" s="166" t="s">
        <v>117</v>
      </c>
      <c r="E76" s="166" t="s">
        <v>78</v>
      </c>
      <c r="F76" s="166" t="s">
        <v>37</v>
      </c>
      <c r="G76" s="166"/>
      <c r="H76" s="166"/>
      <c r="I76" s="167">
        <v>300000</v>
      </c>
    </row>
    <row r="77" spans="1:9" s="16" customFormat="1" x14ac:dyDescent="0.25">
      <c r="A77" s="164" t="s">
        <v>17</v>
      </c>
      <c r="B77" s="165" t="s">
        <v>295</v>
      </c>
      <c r="C77" s="166" t="s">
        <v>124</v>
      </c>
      <c r="D77" s="166" t="s">
        <v>117</v>
      </c>
      <c r="E77" s="166" t="s">
        <v>78</v>
      </c>
      <c r="F77" s="166" t="s">
        <v>37</v>
      </c>
      <c r="G77" s="166" t="s">
        <v>18</v>
      </c>
      <c r="H77" s="166"/>
      <c r="I77" s="167">
        <v>300000</v>
      </c>
    </row>
    <row r="78" spans="1:9" s="16" customFormat="1" x14ac:dyDescent="0.25">
      <c r="A78" s="164" t="s">
        <v>28</v>
      </c>
      <c r="B78" s="165" t="s">
        <v>295</v>
      </c>
      <c r="C78" s="166" t="s">
        <v>124</v>
      </c>
      <c r="D78" s="166" t="s">
        <v>117</v>
      </c>
      <c r="E78" s="166" t="s">
        <v>78</v>
      </c>
      <c r="F78" s="166" t="s">
        <v>37</v>
      </c>
      <c r="G78" s="166" t="s">
        <v>29</v>
      </c>
      <c r="H78" s="166"/>
      <c r="I78" s="167">
        <v>300000</v>
      </c>
    </row>
    <row r="79" spans="1:9" s="16" customFormat="1" ht="29.25" x14ac:dyDescent="0.25">
      <c r="A79" s="164" t="s">
        <v>38</v>
      </c>
      <c r="B79" s="165" t="s">
        <v>295</v>
      </c>
      <c r="C79" s="166" t="s">
        <v>124</v>
      </c>
      <c r="D79" s="166" t="s">
        <v>117</v>
      </c>
      <c r="E79" s="166" t="s">
        <v>78</v>
      </c>
      <c r="F79" s="166" t="s">
        <v>37</v>
      </c>
      <c r="G79" s="166" t="s">
        <v>39</v>
      </c>
      <c r="H79" s="166"/>
      <c r="I79" s="167">
        <v>300000</v>
      </c>
    </row>
    <row r="80" spans="1:9" s="16" customFormat="1" x14ac:dyDescent="0.25">
      <c r="A80" s="164" t="s">
        <v>34</v>
      </c>
      <c r="B80" s="165" t="s">
        <v>295</v>
      </c>
      <c r="C80" s="166" t="s">
        <v>124</v>
      </c>
      <c r="D80" s="166" t="s">
        <v>117</v>
      </c>
      <c r="E80" s="166" t="s">
        <v>78</v>
      </c>
      <c r="F80" s="166" t="s">
        <v>37</v>
      </c>
      <c r="G80" s="166" t="s">
        <v>39</v>
      </c>
      <c r="H80" s="166" t="s">
        <v>40</v>
      </c>
      <c r="I80" s="167">
        <v>300000</v>
      </c>
    </row>
    <row r="81" spans="1:9" s="144" customFormat="1" x14ac:dyDescent="0.25">
      <c r="A81" s="160" t="s">
        <v>79</v>
      </c>
      <c r="B81" s="161" t="s">
        <v>295</v>
      </c>
      <c r="C81" s="162" t="s">
        <v>126</v>
      </c>
      <c r="D81" s="162"/>
      <c r="E81" s="162"/>
      <c r="F81" s="162"/>
      <c r="G81" s="162"/>
      <c r="H81" s="162"/>
      <c r="I81" s="163">
        <v>1844632</v>
      </c>
    </row>
    <row r="82" spans="1:9" s="16" customFormat="1" x14ac:dyDescent="0.25">
      <c r="A82" s="164" t="s">
        <v>81</v>
      </c>
      <c r="B82" s="165" t="s">
        <v>295</v>
      </c>
      <c r="C82" s="166" t="s">
        <v>126</v>
      </c>
      <c r="D82" s="166" t="s">
        <v>100</v>
      </c>
      <c r="E82" s="166"/>
      <c r="F82" s="166"/>
      <c r="G82" s="166"/>
      <c r="H82" s="166"/>
      <c r="I82" s="167">
        <v>1844632</v>
      </c>
    </row>
    <row r="83" spans="1:9" s="16" customFormat="1" ht="57.75" x14ac:dyDescent="0.25">
      <c r="A83" s="164" t="s">
        <v>83</v>
      </c>
      <c r="B83" s="165" t="s">
        <v>295</v>
      </c>
      <c r="C83" s="166" t="s">
        <v>126</v>
      </c>
      <c r="D83" s="166" t="s">
        <v>100</v>
      </c>
      <c r="E83" s="166" t="s">
        <v>84</v>
      </c>
      <c r="F83" s="166"/>
      <c r="G83" s="166"/>
      <c r="H83" s="166"/>
      <c r="I83" s="167">
        <v>1844632</v>
      </c>
    </row>
    <row r="84" spans="1:9" s="16" customFormat="1" x14ac:dyDescent="0.25">
      <c r="A84" s="164" t="s">
        <v>85</v>
      </c>
      <c r="B84" s="165" t="s">
        <v>295</v>
      </c>
      <c r="C84" s="166" t="s">
        <v>126</v>
      </c>
      <c r="D84" s="166" t="s">
        <v>100</v>
      </c>
      <c r="E84" s="166" t="s">
        <v>84</v>
      </c>
      <c r="F84" s="166" t="s">
        <v>86</v>
      </c>
      <c r="G84" s="166"/>
      <c r="H84" s="166"/>
      <c r="I84" s="167">
        <v>1844632</v>
      </c>
    </row>
    <row r="85" spans="1:9" s="16" customFormat="1" x14ac:dyDescent="0.25">
      <c r="A85" s="164" t="s">
        <v>17</v>
      </c>
      <c r="B85" s="165" t="s">
        <v>295</v>
      </c>
      <c r="C85" s="166" t="s">
        <v>126</v>
      </c>
      <c r="D85" s="166" t="s">
        <v>100</v>
      </c>
      <c r="E85" s="166" t="s">
        <v>84</v>
      </c>
      <c r="F85" s="166" t="s">
        <v>86</v>
      </c>
      <c r="G85" s="166" t="s">
        <v>18</v>
      </c>
      <c r="H85" s="166"/>
      <c r="I85" s="167">
        <v>1844632</v>
      </c>
    </row>
    <row r="86" spans="1:9" s="16" customFormat="1" ht="29.25" x14ac:dyDescent="0.25">
      <c r="A86" s="164" t="s">
        <v>87</v>
      </c>
      <c r="B86" s="165" t="s">
        <v>295</v>
      </c>
      <c r="C86" s="166" t="s">
        <v>126</v>
      </c>
      <c r="D86" s="166" t="s">
        <v>100</v>
      </c>
      <c r="E86" s="166" t="s">
        <v>84</v>
      </c>
      <c r="F86" s="166" t="s">
        <v>86</v>
      </c>
      <c r="G86" s="166" t="s">
        <v>88</v>
      </c>
      <c r="H86" s="166"/>
      <c r="I86" s="167">
        <v>1844632</v>
      </c>
    </row>
    <row r="87" spans="1:9" s="16" customFormat="1" ht="43.5" x14ac:dyDescent="0.25">
      <c r="A87" s="164" t="s">
        <v>89</v>
      </c>
      <c r="B87" s="165" t="s">
        <v>295</v>
      </c>
      <c r="C87" s="166" t="s">
        <v>126</v>
      </c>
      <c r="D87" s="166" t="s">
        <v>100</v>
      </c>
      <c r="E87" s="166" t="s">
        <v>84</v>
      </c>
      <c r="F87" s="166" t="s">
        <v>86</v>
      </c>
      <c r="G87" s="166" t="s">
        <v>90</v>
      </c>
      <c r="H87" s="166"/>
      <c r="I87" s="167">
        <v>1844632</v>
      </c>
    </row>
    <row r="88" spans="1:9" ht="15.75" thickBot="1" x14ac:dyDescent="0.3">
      <c r="A88" s="207" t="s">
        <v>91</v>
      </c>
      <c r="B88" s="208"/>
      <c r="C88" s="208"/>
      <c r="D88" s="208"/>
      <c r="E88" s="208"/>
      <c r="F88" s="208"/>
      <c r="G88" s="208"/>
      <c r="H88" s="209"/>
      <c r="I88" s="168">
        <v>5326102.83</v>
      </c>
    </row>
  </sheetData>
  <mergeCells count="10">
    <mergeCell ref="A88:H88"/>
    <mergeCell ref="D7:I7"/>
    <mergeCell ref="D3:I3"/>
    <mergeCell ref="D2:I2"/>
    <mergeCell ref="D1:I1"/>
    <mergeCell ref="A6:I6"/>
    <mergeCell ref="A5:I5"/>
    <mergeCell ref="A8:A9"/>
    <mergeCell ref="B8:H8"/>
    <mergeCell ref="I8:I9"/>
  </mergeCells>
  <pageMargins left="1.1811023622047243" right="0.39370078740157483" top="0.78740157480314965" bottom="0.78740157480314965" header="0.31496062992125984" footer="0.31496062992125984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view="pageBreakPreview" zoomScale="110" zoomScaleSheetLayoutView="110" workbookViewId="0">
      <selection activeCell="I80" sqref="I80:K80"/>
    </sheetView>
  </sheetViews>
  <sheetFormatPr defaultRowHeight="15" x14ac:dyDescent="0.25"/>
  <cols>
    <col min="1" max="5" width="9.140625" style="1" customWidth="1"/>
    <col min="6" max="6" width="3.85546875" style="1" customWidth="1"/>
    <col min="7" max="7" width="5.28515625" style="1" customWidth="1"/>
    <col min="8" max="8" width="8.140625" style="1" customWidth="1"/>
    <col min="9" max="9" width="1" style="1" customWidth="1"/>
    <col min="10" max="10" width="9.140625" style="1" customWidth="1"/>
    <col min="11" max="11" width="1.28515625" style="1" customWidth="1"/>
    <col min="12" max="12" width="7.85546875" style="1" customWidth="1"/>
    <col min="13" max="13" width="7.28515625" style="1" customWidth="1"/>
    <col min="14" max="14" width="1.85546875" style="1" customWidth="1"/>
    <col min="15" max="15" width="7.28515625" style="1" customWidth="1"/>
    <col min="16" max="16" width="1.85546875" style="1" customWidth="1"/>
    <col min="17" max="17" width="7.28515625" style="1" customWidth="1"/>
    <col min="18" max="18" width="1.85546875" style="1" customWidth="1"/>
    <col min="19" max="19" width="7.28515625" style="1" customWidth="1"/>
    <col min="20" max="21" width="9.140625" style="1" customWidth="1"/>
    <col min="22" max="16384" width="9.140625" style="1"/>
  </cols>
  <sheetData>
    <row r="1" spans="1:21" ht="15.75" customHeight="1" x14ac:dyDescent="0.25">
      <c r="N1" s="224" t="s">
        <v>241</v>
      </c>
      <c r="O1" s="224"/>
      <c r="P1" s="224"/>
      <c r="Q1" s="224"/>
      <c r="R1" s="224"/>
      <c r="S1" s="224"/>
      <c r="T1" s="224"/>
      <c r="U1" s="224"/>
    </row>
    <row r="2" spans="1:21" ht="61.5" customHeight="1" x14ac:dyDescent="0.25">
      <c r="L2" s="225" t="str">
        <f>'Прил. №3'!D2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M2" s="225"/>
      <c r="N2" s="225"/>
      <c r="O2" s="225"/>
      <c r="P2" s="225"/>
      <c r="Q2" s="225"/>
      <c r="R2" s="225"/>
      <c r="S2" s="225"/>
      <c r="T2" s="225"/>
      <c r="U2" s="225"/>
    </row>
    <row r="3" spans="1:21" x14ac:dyDescent="0.25">
      <c r="L3" s="225" t="str">
        <f>'Прил. №3'!D3</f>
        <v>от 28 февраля 2023 года № 32/17-4</v>
      </c>
      <c r="M3" s="225"/>
      <c r="N3" s="225"/>
      <c r="O3" s="225"/>
      <c r="P3" s="225"/>
      <c r="Q3" s="225"/>
      <c r="R3" s="225"/>
      <c r="S3" s="225"/>
      <c r="T3" s="225"/>
      <c r="U3" s="225"/>
    </row>
    <row r="5" spans="1:21" ht="18.75" x14ac:dyDescent="0.3">
      <c r="A5" s="223" t="s">
        <v>186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</row>
    <row r="6" spans="1:21" ht="19.5" customHeight="1" x14ac:dyDescent="0.25">
      <c r="A6" s="213" t="s">
        <v>282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</row>
    <row r="7" spans="1:21" ht="18" customHeight="1" thickBot="1" x14ac:dyDescent="0.3">
      <c r="A7" s="210" t="s">
        <v>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ht="21" customHeight="1" thickBot="1" x14ac:dyDescent="0.3">
      <c r="A8" s="214" t="s">
        <v>1</v>
      </c>
      <c r="B8" s="214"/>
      <c r="C8" s="214"/>
      <c r="D8" s="214"/>
      <c r="E8" s="214"/>
      <c r="F8" s="214"/>
      <c r="G8" s="214" t="s">
        <v>2</v>
      </c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26" t="s">
        <v>3</v>
      </c>
      <c r="U8" s="226" t="s">
        <v>4</v>
      </c>
    </row>
    <row r="9" spans="1:21" ht="59.25" customHeight="1" thickBot="1" x14ac:dyDescent="0.3">
      <c r="A9" s="214"/>
      <c r="B9" s="214"/>
      <c r="C9" s="214"/>
      <c r="D9" s="214"/>
      <c r="E9" s="214"/>
      <c r="F9" s="214"/>
      <c r="G9" s="214" t="s">
        <v>5</v>
      </c>
      <c r="H9" s="214"/>
      <c r="I9" s="214" t="s">
        <v>6</v>
      </c>
      <c r="J9" s="214"/>
      <c r="K9" s="214"/>
      <c r="L9" s="214" t="s">
        <v>7</v>
      </c>
      <c r="M9" s="214"/>
      <c r="N9" s="214" t="s">
        <v>8</v>
      </c>
      <c r="O9" s="214"/>
      <c r="P9" s="214" t="s">
        <v>9</v>
      </c>
      <c r="Q9" s="214"/>
      <c r="R9" s="214" t="s">
        <v>10</v>
      </c>
      <c r="S9" s="214"/>
      <c r="T9" s="227"/>
      <c r="U9" s="227"/>
    </row>
    <row r="10" spans="1:21" ht="15.75" thickBot="1" x14ac:dyDescent="0.3">
      <c r="A10" s="215">
        <v>1</v>
      </c>
      <c r="B10" s="215"/>
      <c r="C10" s="215"/>
      <c r="D10" s="215"/>
      <c r="E10" s="215"/>
      <c r="F10" s="215"/>
      <c r="G10" s="215">
        <v>2</v>
      </c>
      <c r="H10" s="215"/>
      <c r="I10" s="215">
        <v>3</v>
      </c>
      <c r="J10" s="215"/>
      <c r="K10" s="215"/>
      <c r="L10" s="215">
        <v>4</v>
      </c>
      <c r="M10" s="215"/>
      <c r="N10" s="215">
        <v>5</v>
      </c>
      <c r="O10" s="215"/>
      <c r="P10" s="215">
        <v>6</v>
      </c>
      <c r="Q10" s="215"/>
      <c r="R10" s="215">
        <v>7</v>
      </c>
      <c r="S10" s="215"/>
      <c r="T10" s="104">
        <v>9</v>
      </c>
      <c r="U10" s="104">
        <v>10</v>
      </c>
    </row>
    <row r="11" spans="1:21" ht="38.25" customHeight="1" x14ac:dyDescent="0.25">
      <c r="A11" s="216" t="s">
        <v>281</v>
      </c>
      <c r="B11" s="216"/>
      <c r="C11" s="216"/>
      <c r="D11" s="216"/>
      <c r="E11" s="216"/>
      <c r="F11" s="216"/>
      <c r="G11" s="217" t="s">
        <v>295</v>
      </c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109">
        <v>5001047</v>
      </c>
      <c r="U11" s="110">
        <v>5003510</v>
      </c>
    </row>
    <row r="12" spans="1:21" ht="15" customHeight="1" x14ac:dyDescent="0.25">
      <c r="A12" s="218" t="s">
        <v>11</v>
      </c>
      <c r="B12" s="218"/>
      <c r="C12" s="218"/>
      <c r="D12" s="218"/>
      <c r="E12" s="218"/>
      <c r="F12" s="218"/>
      <c r="G12" s="219" t="s">
        <v>295</v>
      </c>
      <c r="H12" s="219"/>
      <c r="I12" s="219" t="s">
        <v>12</v>
      </c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106">
        <v>2782898</v>
      </c>
      <c r="U12" s="107">
        <v>2782898</v>
      </c>
    </row>
    <row r="13" spans="1:21" ht="40.5" customHeight="1" x14ac:dyDescent="0.25">
      <c r="A13" s="220" t="s">
        <v>13</v>
      </c>
      <c r="B13" s="220"/>
      <c r="C13" s="220"/>
      <c r="D13" s="220"/>
      <c r="E13" s="220"/>
      <c r="F13" s="220"/>
      <c r="G13" s="221" t="s">
        <v>295</v>
      </c>
      <c r="H13" s="221"/>
      <c r="I13" s="221" t="s">
        <v>14</v>
      </c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103">
        <v>2781898</v>
      </c>
      <c r="U13" s="105">
        <v>2781898</v>
      </c>
    </row>
    <row r="14" spans="1:21" ht="15" customHeight="1" x14ac:dyDescent="0.25">
      <c r="A14" s="220" t="s">
        <v>270</v>
      </c>
      <c r="B14" s="220"/>
      <c r="C14" s="220"/>
      <c r="D14" s="220"/>
      <c r="E14" s="220"/>
      <c r="F14" s="220"/>
      <c r="G14" s="221" t="s">
        <v>295</v>
      </c>
      <c r="H14" s="221"/>
      <c r="I14" s="221" t="s">
        <v>14</v>
      </c>
      <c r="J14" s="221"/>
      <c r="K14" s="221"/>
      <c r="L14" s="221" t="s">
        <v>271</v>
      </c>
      <c r="M14" s="221"/>
      <c r="N14" s="221"/>
      <c r="O14" s="221"/>
      <c r="P14" s="221"/>
      <c r="Q14" s="221"/>
      <c r="R14" s="221"/>
      <c r="S14" s="221"/>
      <c r="T14" s="103">
        <v>2505700</v>
      </c>
      <c r="U14" s="105">
        <v>2505700</v>
      </c>
    </row>
    <row r="15" spans="1:21" ht="20.25" customHeight="1" x14ac:dyDescent="0.25">
      <c r="A15" s="220" t="s">
        <v>15</v>
      </c>
      <c r="B15" s="220"/>
      <c r="C15" s="220"/>
      <c r="D15" s="220"/>
      <c r="E15" s="220"/>
      <c r="F15" s="220"/>
      <c r="G15" s="221" t="s">
        <v>295</v>
      </c>
      <c r="H15" s="221"/>
      <c r="I15" s="221" t="s">
        <v>14</v>
      </c>
      <c r="J15" s="221"/>
      <c r="K15" s="221"/>
      <c r="L15" s="221" t="s">
        <v>271</v>
      </c>
      <c r="M15" s="221"/>
      <c r="N15" s="221" t="s">
        <v>16</v>
      </c>
      <c r="O15" s="221"/>
      <c r="P15" s="221"/>
      <c r="Q15" s="221"/>
      <c r="R15" s="221"/>
      <c r="S15" s="221"/>
      <c r="T15" s="103">
        <v>1924501</v>
      </c>
      <c r="U15" s="105">
        <v>1924501</v>
      </c>
    </row>
    <row r="16" spans="1:21" ht="15" customHeight="1" x14ac:dyDescent="0.25">
      <c r="A16" s="220" t="s">
        <v>17</v>
      </c>
      <c r="B16" s="220"/>
      <c r="C16" s="220"/>
      <c r="D16" s="220"/>
      <c r="E16" s="220"/>
      <c r="F16" s="220"/>
      <c r="G16" s="221" t="s">
        <v>295</v>
      </c>
      <c r="H16" s="221"/>
      <c r="I16" s="221" t="s">
        <v>14</v>
      </c>
      <c r="J16" s="221"/>
      <c r="K16" s="221"/>
      <c r="L16" s="221" t="s">
        <v>271</v>
      </c>
      <c r="M16" s="221"/>
      <c r="N16" s="221" t="s">
        <v>16</v>
      </c>
      <c r="O16" s="221"/>
      <c r="P16" s="221" t="s">
        <v>18</v>
      </c>
      <c r="Q16" s="221"/>
      <c r="R16" s="221"/>
      <c r="S16" s="221"/>
      <c r="T16" s="103">
        <v>1924501</v>
      </c>
      <c r="U16" s="105">
        <v>1924501</v>
      </c>
    </row>
    <row r="17" spans="1:21" ht="15" customHeight="1" x14ac:dyDescent="0.25">
      <c r="A17" s="220" t="s">
        <v>19</v>
      </c>
      <c r="B17" s="220"/>
      <c r="C17" s="220"/>
      <c r="D17" s="220"/>
      <c r="E17" s="220"/>
      <c r="F17" s="220"/>
      <c r="G17" s="221" t="s">
        <v>295</v>
      </c>
      <c r="H17" s="221"/>
      <c r="I17" s="221" t="s">
        <v>14</v>
      </c>
      <c r="J17" s="221"/>
      <c r="K17" s="221"/>
      <c r="L17" s="221" t="s">
        <v>271</v>
      </c>
      <c r="M17" s="221"/>
      <c r="N17" s="221" t="s">
        <v>16</v>
      </c>
      <c r="O17" s="221"/>
      <c r="P17" s="221" t="s">
        <v>20</v>
      </c>
      <c r="Q17" s="221"/>
      <c r="R17" s="221"/>
      <c r="S17" s="221"/>
      <c r="T17" s="103">
        <v>1924501</v>
      </c>
      <c r="U17" s="105">
        <v>1924501</v>
      </c>
    </row>
    <row r="18" spans="1:21" ht="15" customHeight="1" x14ac:dyDescent="0.25">
      <c r="A18" s="220" t="s">
        <v>21</v>
      </c>
      <c r="B18" s="220"/>
      <c r="C18" s="220"/>
      <c r="D18" s="220"/>
      <c r="E18" s="220"/>
      <c r="F18" s="220"/>
      <c r="G18" s="221" t="s">
        <v>295</v>
      </c>
      <c r="H18" s="221"/>
      <c r="I18" s="221" t="s">
        <v>14</v>
      </c>
      <c r="J18" s="221"/>
      <c r="K18" s="221"/>
      <c r="L18" s="221" t="s">
        <v>271</v>
      </c>
      <c r="M18" s="221"/>
      <c r="N18" s="221" t="s">
        <v>16</v>
      </c>
      <c r="O18" s="221"/>
      <c r="P18" s="221" t="s">
        <v>22</v>
      </c>
      <c r="Q18" s="221"/>
      <c r="R18" s="221"/>
      <c r="S18" s="221"/>
      <c r="T18" s="103">
        <v>1924501</v>
      </c>
      <c r="U18" s="105">
        <v>1924501</v>
      </c>
    </row>
    <row r="19" spans="1:21" ht="34.5" customHeight="1" x14ac:dyDescent="0.25">
      <c r="A19" s="220" t="s">
        <v>23</v>
      </c>
      <c r="B19" s="220"/>
      <c r="C19" s="220"/>
      <c r="D19" s="220"/>
      <c r="E19" s="220"/>
      <c r="F19" s="220"/>
      <c r="G19" s="221" t="s">
        <v>295</v>
      </c>
      <c r="H19" s="221"/>
      <c r="I19" s="221" t="s">
        <v>14</v>
      </c>
      <c r="J19" s="221"/>
      <c r="K19" s="221"/>
      <c r="L19" s="221" t="s">
        <v>271</v>
      </c>
      <c r="M19" s="221"/>
      <c r="N19" s="221" t="s">
        <v>24</v>
      </c>
      <c r="O19" s="221"/>
      <c r="P19" s="221"/>
      <c r="Q19" s="221"/>
      <c r="R19" s="221"/>
      <c r="S19" s="221"/>
      <c r="T19" s="103">
        <v>581199</v>
      </c>
      <c r="U19" s="105">
        <v>581199</v>
      </c>
    </row>
    <row r="20" spans="1:21" ht="15" customHeight="1" x14ac:dyDescent="0.25">
      <c r="A20" s="220" t="s">
        <v>17</v>
      </c>
      <c r="B20" s="220"/>
      <c r="C20" s="220"/>
      <c r="D20" s="220"/>
      <c r="E20" s="220"/>
      <c r="F20" s="220"/>
      <c r="G20" s="221" t="s">
        <v>295</v>
      </c>
      <c r="H20" s="221"/>
      <c r="I20" s="221" t="s">
        <v>14</v>
      </c>
      <c r="J20" s="221"/>
      <c r="K20" s="221"/>
      <c r="L20" s="221" t="s">
        <v>271</v>
      </c>
      <c r="M20" s="221"/>
      <c r="N20" s="221" t="s">
        <v>24</v>
      </c>
      <c r="O20" s="221"/>
      <c r="P20" s="221" t="s">
        <v>18</v>
      </c>
      <c r="Q20" s="221"/>
      <c r="R20" s="221"/>
      <c r="S20" s="221"/>
      <c r="T20" s="103">
        <v>581199</v>
      </c>
      <c r="U20" s="105">
        <v>581199</v>
      </c>
    </row>
    <row r="21" spans="1:21" ht="15" customHeight="1" x14ac:dyDescent="0.25">
      <c r="A21" s="220" t="s">
        <v>19</v>
      </c>
      <c r="B21" s="220"/>
      <c r="C21" s="220"/>
      <c r="D21" s="220"/>
      <c r="E21" s="220"/>
      <c r="F21" s="220"/>
      <c r="G21" s="221" t="s">
        <v>295</v>
      </c>
      <c r="H21" s="221"/>
      <c r="I21" s="221" t="s">
        <v>14</v>
      </c>
      <c r="J21" s="221"/>
      <c r="K21" s="221"/>
      <c r="L21" s="221" t="s">
        <v>271</v>
      </c>
      <c r="M21" s="221"/>
      <c r="N21" s="221" t="s">
        <v>24</v>
      </c>
      <c r="O21" s="221"/>
      <c r="P21" s="221" t="s">
        <v>20</v>
      </c>
      <c r="Q21" s="221"/>
      <c r="R21" s="221"/>
      <c r="S21" s="221"/>
      <c r="T21" s="103">
        <v>581199</v>
      </c>
      <c r="U21" s="105">
        <v>581199</v>
      </c>
    </row>
    <row r="22" spans="1:21" ht="15" customHeight="1" x14ac:dyDescent="0.25">
      <c r="A22" s="220" t="s">
        <v>25</v>
      </c>
      <c r="B22" s="220"/>
      <c r="C22" s="220"/>
      <c r="D22" s="220"/>
      <c r="E22" s="220"/>
      <c r="F22" s="220"/>
      <c r="G22" s="221" t="s">
        <v>295</v>
      </c>
      <c r="H22" s="221"/>
      <c r="I22" s="221" t="s">
        <v>14</v>
      </c>
      <c r="J22" s="221"/>
      <c r="K22" s="221"/>
      <c r="L22" s="221" t="s">
        <v>271</v>
      </c>
      <c r="M22" s="221"/>
      <c r="N22" s="221" t="s">
        <v>24</v>
      </c>
      <c r="O22" s="221"/>
      <c r="P22" s="221" t="s">
        <v>26</v>
      </c>
      <c r="Q22" s="221"/>
      <c r="R22" s="221"/>
      <c r="S22" s="221"/>
      <c r="T22" s="103">
        <v>581199</v>
      </c>
      <c r="U22" s="105">
        <v>581199</v>
      </c>
    </row>
    <row r="23" spans="1:21" ht="15" customHeight="1" x14ac:dyDescent="0.25">
      <c r="A23" s="220" t="s">
        <v>27</v>
      </c>
      <c r="B23" s="220"/>
      <c r="C23" s="220"/>
      <c r="D23" s="220"/>
      <c r="E23" s="220"/>
      <c r="F23" s="220"/>
      <c r="G23" s="221" t="s">
        <v>295</v>
      </c>
      <c r="H23" s="221"/>
      <c r="I23" s="221" t="s">
        <v>14</v>
      </c>
      <c r="J23" s="221"/>
      <c r="K23" s="221"/>
      <c r="L23" s="221" t="s">
        <v>272</v>
      </c>
      <c r="M23" s="221"/>
      <c r="N23" s="221"/>
      <c r="O23" s="221"/>
      <c r="P23" s="221"/>
      <c r="Q23" s="221"/>
      <c r="R23" s="221"/>
      <c r="S23" s="221"/>
      <c r="T23" s="103">
        <v>276198</v>
      </c>
      <c r="U23" s="105">
        <v>276198</v>
      </c>
    </row>
    <row r="24" spans="1:21" ht="23.25" customHeight="1" x14ac:dyDescent="0.25">
      <c r="A24" s="220" t="s">
        <v>36</v>
      </c>
      <c r="B24" s="220"/>
      <c r="C24" s="220"/>
      <c r="D24" s="220"/>
      <c r="E24" s="220"/>
      <c r="F24" s="220"/>
      <c r="G24" s="221" t="s">
        <v>295</v>
      </c>
      <c r="H24" s="221"/>
      <c r="I24" s="221" t="s">
        <v>14</v>
      </c>
      <c r="J24" s="221"/>
      <c r="K24" s="221"/>
      <c r="L24" s="221" t="s">
        <v>272</v>
      </c>
      <c r="M24" s="221"/>
      <c r="N24" s="221" t="s">
        <v>37</v>
      </c>
      <c r="O24" s="221"/>
      <c r="P24" s="221"/>
      <c r="Q24" s="221"/>
      <c r="R24" s="221"/>
      <c r="S24" s="221"/>
      <c r="T24" s="103">
        <v>270198</v>
      </c>
      <c r="U24" s="105">
        <v>270198</v>
      </c>
    </row>
    <row r="25" spans="1:21" ht="15" customHeight="1" x14ac:dyDescent="0.25">
      <c r="A25" s="220" t="s">
        <v>17</v>
      </c>
      <c r="B25" s="220"/>
      <c r="C25" s="220"/>
      <c r="D25" s="220"/>
      <c r="E25" s="220"/>
      <c r="F25" s="220"/>
      <c r="G25" s="221" t="s">
        <v>295</v>
      </c>
      <c r="H25" s="221"/>
      <c r="I25" s="221" t="s">
        <v>14</v>
      </c>
      <c r="J25" s="221"/>
      <c r="K25" s="221"/>
      <c r="L25" s="221" t="s">
        <v>272</v>
      </c>
      <c r="M25" s="221"/>
      <c r="N25" s="221" t="s">
        <v>37</v>
      </c>
      <c r="O25" s="221"/>
      <c r="P25" s="221" t="s">
        <v>18</v>
      </c>
      <c r="Q25" s="221"/>
      <c r="R25" s="221"/>
      <c r="S25" s="221"/>
      <c r="T25" s="103">
        <v>123604</v>
      </c>
      <c r="U25" s="105">
        <v>123604</v>
      </c>
    </row>
    <row r="26" spans="1:21" ht="15" customHeight="1" x14ac:dyDescent="0.25">
      <c r="A26" s="220" t="s">
        <v>28</v>
      </c>
      <c r="B26" s="220"/>
      <c r="C26" s="220"/>
      <c r="D26" s="220"/>
      <c r="E26" s="220"/>
      <c r="F26" s="220"/>
      <c r="G26" s="221" t="s">
        <v>295</v>
      </c>
      <c r="H26" s="221"/>
      <c r="I26" s="221" t="s">
        <v>14</v>
      </c>
      <c r="J26" s="221"/>
      <c r="K26" s="221"/>
      <c r="L26" s="221" t="s">
        <v>272</v>
      </c>
      <c r="M26" s="221"/>
      <c r="N26" s="221" t="s">
        <v>37</v>
      </c>
      <c r="O26" s="221"/>
      <c r="P26" s="221" t="s">
        <v>29</v>
      </c>
      <c r="Q26" s="221"/>
      <c r="R26" s="221"/>
      <c r="S26" s="221"/>
      <c r="T26" s="103">
        <v>123604</v>
      </c>
      <c r="U26" s="105">
        <v>123604</v>
      </c>
    </row>
    <row r="27" spans="1:21" ht="15" customHeight="1" x14ac:dyDescent="0.25">
      <c r="A27" s="220" t="s">
        <v>32</v>
      </c>
      <c r="B27" s="220"/>
      <c r="C27" s="220"/>
      <c r="D27" s="220"/>
      <c r="E27" s="220"/>
      <c r="F27" s="220"/>
      <c r="G27" s="221" t="s">
        <v>295</v>
      </c>
      <c r="H27" s="221"/>
      <c r="I27" s="221" t="s">
        <v>14</v>
      </c>
      <c r="J27" s="221"/>
      <c r="K27" s="221"/>
      <c r="L27" s="221" t="s">
        <v>272</v>
      </c>
      <c r="M27" s="221"/>
      <c r="N27" s="221" t="s">
        <v>37</v>
      </c>
      <c r="O27" s="221"/>
      <c r="P27" s="221" t="s">
        <v>33</v>
      </c>
      <c r="Q27" s="221"/>
      <c r="R27" s="221"/>
      <c r="S27" s="221"/>
      <c r="T27" s="103">
        <v>123604</v>
      </c>
      <c r="U27" s="105">
        <v>123604</v>
      </c>
    </row>
    <row r="28" spans="1:21" ht="15" customHeight="1" x14ac:dyDescent="0.25">
      <c r="A28" s="220" t="s">
        <v>34</v>
      </c>
      <c r="B28" s="220"/>
      <c r="C28" s="220"/>
      <c r="D28" s="220"/>
      <c r="E28" s="220"/>
      <c r="F28" s="220"/>
      <c r="G28" s="221" t="s">
        <v>295</v>
      </c>
      <c r="H28" s="221"/>
      <c r="I28" s="221" t="s">
        <v>14</v>
      </c>
      <c r="J28" s="221"/>
      <c r="K28" s="221"/>
      <c r="L28" s="221" t="s">
        <v>272</v>
      </c>
      <c r="M28" s="221"/>
      <c r="N28" s="221" t="s">
        <v>37</v>
      </c>
      <c r="O28" s="221"/>
      <c r="P28" s="221" t="s">
        <v>33</v>
      </c>
      <c r="Q28" s="221"/>
      <c r="R28" s="222" t="s">
        <v>35</v>
      </c>
      <c r="S28" s="222"/>
      <c r="T28" s="103">
        <v>123604</v>
      </c>
      <c r="U28" s="105">
        <v>123604</v>
      </c>
    </row>
    <row r="29" spans="1:21" ht="15" customHeight="1" x14ac:dyDescent="0.25">
      <c r="A29" s="220" t="s">
        <v>41</v>
      </c>
      <c r="B29" s="220"/>
      <c r="C29" s="220"/>
      <c r="D29" s="220"/>
      <c r="E29" s="220"/>
      <c r="F29" s="220"/>
      <c r="G29" s="221" t="s">
        <v>295</v>
      </c>
      <c r="H29" s="221"/>
      <c r="I29" s="221" t="s">
        <v>14</v>
      </c>
      <c r="J29" s="221"/>
      <c r="K29" s="221"/>
      <c r="L29" s="221" t="s">
        <v>272</v>
      </c>
      <c r="M29" s="221"/>
      <c r="N29" s="221" t="s">
        <v>37</v>
      </c>
      <c r="O29" s="221"/>
      <c r="P29" s="221" t="s">
        <v>42</v>
      </c>
      <c r="Q29" s="221"/>
      <c r="R29" s="221"/>
      <c r="S29" s="221"/>
      <c r="T29" s="103">
        <v>146594</v>
      </c>
      <c r="U29" s="105">
        <v>146594</v>
      </c>
    </row>
    <row r="30" spans="1:21" ht="15" customHeight="1" x14ac:dyDescent="0.25">
      <c r="A30" s="220" t="s">
        <v>43</v>
      </c>
      <c r="B30" s="220"/>
      <c r="C30" s="220"/>
      <c r="D30" s="220"/>
      <c r="E30" s="220"/>
      <c r="F30" s="220"/>
      <c r="G30" s="221" t="s">
        <v>295</v>
      </c>
      <c r="H30" s="221"/>
      <c r="I30" s="221" t="s">
        <v>14</v>
      </c>
      <c r="J30" s="221"/>
      <c r="K30" s="221"/>
      <c r="L30" s="221" t="s">
        <v>272</v>
      </c>
      <c r="M30" s="221"/>
      <c r="N30" s="221" t="s">
        <v>37</v>
      </c>
      <c r="O30" s="221"/>
      <c r="P30" s="221" t="s">
        <v>44</v>
      </c>
      <c r="Q30" s="221"/>
      <c r="R30" s="221"/>
      <c r="S30" s="221"/>
      <c r="T30" s="103">
        <v>146594</v>
      </c>
      <c r="U30" s="105">
        <v>146594</v>
      </c>
    </row>
    <row r="31" spans="1:21" ht="27" customHeight="1" x14ac:dyDescent="0.25">
      <c r="A31" s="220" t="s">
        <v>45</v>
      </c>
      <c r="B31" s="220"/>
      <c r="C31" s="220"/>
      <c r="D31" s="220"/>
      <c r="E31" s="220"/>
      <c r="F31" s="220"/>
      <c r="G31" s="221" t="s">
        <v>295</v>
      </c>
      <c r="H31" s="221"/>
      <c r="I31" s="221" t="s">
        <v>14</v>
      </c>
      <c r="J31" s="221"/>
      <c r="K31" s="221"/>
      <c r="L31" s="221" t="s">
        <v>272</v>
      </c>
      <c r="M31" s="221"/>
      <c r="N31" s="221" t="s">
        <v>37</v>
      </c>
      <c r="O31" s="221"/>
      <c r="P31" s="221" t="s">
        <v>46</v>
      </c>
      <c r="Q31" s="221"/>
      <c r="R31" s="221"/>
      <c r="S31" s="221"/>
      <c r="T31" s="103">
        <v>146594</v>
      </c>
      <c r="U31" s="105">
        <v>146594</v>
      </c>
    </row>
    <row r="32" spans="1:21" ht="15" customHeight="1" x14ac:dyDescent="0.25">
      <c r="A32" s="220" t="s">
        <v>296</v>
      </c>
      <c r="B32" s="220"/>
      <c r="C32" s="220"/>
      <c r="D32" s="220"/>
      <c r="E32" s="220"/>
      <c r="F32" s="220"/>
      <c r="G32" s="221" t="s">
        <v>295</v>
      </c>
      <c r="H32" s="221"/>
      <c r="I32" s="221" t="s">
        <v>14</v>
      </c>
      <c r="J32" s="221"/>
      <c r="K32" s="221"/>
      <c r="L32" s="221" t="s">
        <v>272</v>
      </c>
      <c r="M32" s="221"/>
      <c r="N32" s="221" t="s">
        <v>297</v>
      </c>
      <c r="O32" s="221"/>
      <c r="P32" s="221"/>
      <c r="Q32" s="221"/>
      <c r="R32" s="221"/>
      <c r="S32" s="221"/>
      <c r="T32" s="103">
        <v>6000</v>
      </c>
      <c r="U32" s="105">
        <v>6000</v>
      </c>
    </row>
    <row r="33" spans="1:21" ht="15" customHeight="1" x14ac:dyDescent="0.25">
      <c r="A33" s="220" t="s">
        <v>17</v>
      </c>
      <c r="B33" s="220"/>
      <c r="C33" s="220"/>
      <c r="D33" s="220"/>
      <c r="E33" s="220"/>
      <c r="F33" s="220"/>
      <c r="G33" s="221" t="s">
        <v>295</v>
      </c>
      <c r="H33" s="221"/>
      <c r="I33" s="221" t="s">
        <v>14</v>
      </c>
      <c r="J33" s="221"/>
      <c r="K33" s="221"/>
      <c r="L33" s="221" t="s">
        <v>272</v>
      </c>
      <c r="M33" s="221"/>
      <c r="N33" s="221" t="s">
        <v>297</v>
      </c>
      <c r="O33" s="221"/>
      <c r="P33" s="221" t="s">
        <v>18</v>
      </c>
      <c r="Q33" s="221"/>
      <c r="R33" s="221"/>
      <c r="S33" s="221"/>
      <c r="T33" s="103">
        <v>6000</v>
      </c>
      <c r="U33" s="105">
        <v>6000</v>
      </c>
    </row>
    <row r="34" spans="1:21" ht="15" customHeight="1" x14ac:dyDescent="0.25">
      <c r="A34" s="220" t="s">
        <v>34</v>
      </c>
      <c r="B34" s="220"/>
      <c r="C34" s="220"/>
      <c r="D34" s="220"/>
      <c r="E34" s="220"/>
      <c r="F34" s="220"/>
      <c r="G34" s="221" t="s">
        <v>295</v>
      </c>
      <c r="H34" s="221"/>
      <c r="I34" s="221" t="s">
        <v>14</v>
      </c>
      <c r="J34" s="221"/>
      <c r="K34" s="221"/>
      <c r="L34" s="221" t="s">
        <v>272</v>
      </c>
      <c r="M34" s="221"/>
      <c r="N34" s="221" t="s">
        <v>297</v>
      </c>
      <c r="O34" s="221"/>
      <c r="P34" s="221" t="s">
        <v>298</v>
      </c>
      <c r="Q34" s="221"/>
      <c r="R34" s="221"/>
      <c r="S34" s="221"/>
      <c r="T34" s="103">
        <v>6000</v>
      </c>
      <c r="U34" s="105">
        <v>6000</v>
      </c>
    </row>
    <row r="35" spans="1:21" ht="15" customHeight="1" x14ac:dyDescent="0.25">
      <c r="A35" s="220" t="s">
        <v>299</v>
      </c>
      <c r="B35" s="220"/>
      <c r="C35" s="220"/>
      <c r="D35" s="220"/>
      <c r="E35" s="220"/>
      <c r="F35" s="220"/>
      <c r="G35" s="221" t="s">
        <v>295</v>
      </c>
      <c r="H35" s="221"/>
      <c r="I35" s="221" t="s">
        <v>14</v>
      </c>
      <c r="J35" s="221"/>
      <c r="K35" s="221"/>
      <c r="L35" s="221" t="s">
        <v>272</v>
      </c>
      <c r="M35" s="221"/>
      <c r="N35" s="221" t="s">
        <v>297</v>
      </c>
      <c r="O35" s="221"/>
      <c r="P35" s="221" t="s">
        <v>300</v>
      </c>
      <c r="Q35" s="221"/>
      <c r="R35" s="221"/>
      <c r="S35" s="221"/>
      <c r="T35" s="103">
        <v>6000</v>
      </c>
      <c r="U35" s="105">
        <v>6000</v>
      </c>
    </row>
    <row r="36" spans="1:21" ht="15" customHeight="1" x14ac:dyDescent="0.25">
      <c r="A36" s="220" t="s">
        <v>47</v>
      </c>
      <c r="B36" s="220"/>
      <c r="C36" s="220"/>
      <c r="D36" s="220"/>
      <c r="E36" s="220"/>
      <c r="F36" s="220"/>
      <c r="G36" s="221" t="s">
        <v>295</v>
      </c>
      <c r="H36" s="221"/>
      <c r="I36" s="221" t="s">
        <v>48</v>
      </c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103">
        <v>1000</v>
      </c>
      <c r="U36" s="105">
        <v>1000</v>
      </c>
    </row>
    <row r="37" spans="1:21" ht="15" customHeight="1" x14ac:dyDescent="0.25">
      <c r="A37" s="220" t="s">
        <v>49</v>
      </c>
      <c r="B37" s="220"/>
      <c r="C37" s="220"/>
      <c r="D37" s="220"/>
      <c r="E37" s="220"/>
      <c r="F37" s="220"/>
      <c r="G37" s="221" t="s">
        <v>295</v>
      </c>
      <c r="H37" s="221"/>
      <c r="I37" s="221" t="s">
        <v>48</v>
      </c>
      <c r="J37" s="221"/>
      <c r="K37" s="221"/>
      <c r="L37" s="221" t="s">
        <v>50</v>
      </c>
      <c r="M37" s="221"/>
      <c r="N37" s="221"/>
      <c r="O37" s="221"/>
      <c r="P37" s="221"/>
      <c r="Q37" s="221"/>
      <c r="R37" s="221"/>
      <c r="S37" s="221"/>
      <c r="T37" s="103">
        <v>1000</v>
      </c>
      <c r="U37" s="105">
        <v>1000</v>
      </c>
    </row>
    <row r="38" spans="1:21" ht="15" customHeight="1" x14ac:dyDescent="0.25">
      <c r="A38" s="220" t="s">
        <v>49</v>
      </c>
      <c r="B38" s="220"/>
      <c r="C38" s="220"/>
      <c r="D38" s="220"/>
      <c r="E38" s="220"/>
      <c r="F38" s="220"/>
      <c r="G38" s="221" t="s">
        <v>295</v>
      </c>
      <c r="H38" s="221"/>
      <c r="I38" s="221" t="s">
        <v>48</v>
      </c>
      <c r="J38" s="221"/>
      <c r="K38" s="221"/>
      <c r="L38" s="221" t="s">
        <v>50</v>
      </c>
      <c r="M38" s="221"/>
      <c r="N38" s="221" t="s">
        <v>51</v>
      </c>
      <c r="O38" s="221"/>
      <c r="P38" s="221"/>
      <c r="Q38" s="221"/>
      <c r="R38" s="221"/>
      <c r="S38" s="221"/>
      <c r="T38" s="103">
        <v>1000</v>
      </c>
      <c r="U38" s="105">
        <v>1000</v>
      </c>
    </row>
    <row r="39" spans="1:21" ht="15" customHeight="1" x14ac:dyDescent="0.25">
      <c r="A39" s="220" t="s">
        <v>17</v>
      </c>
      <c r="B39" s="220"/>
      <c r="C39" s="220"/>
      <c r="D39" s="220"/>
      <c r="E39" s="220"/>
      <c r="F39" s="220"/>
      <c r="G39" s="221" t="s">
        <v>295</v>
      </c>
      <c r="H39" s="221"/>
      <c r="I39" s="221" t="s">
        <v>48</v>
      </c>
      <c r="J39" s="221"/>
      <c r="K39" s="221"/>
      <c r="L39" s="221" t="s">
        <v>50</v>
      </c>
      <c r="M39" s="221"/>
      <c r="N39" s="221" t="s">
        <v>51</v>
      </c>
      <c r="O39" s="221"/>
      <c r="P39" s="221" t="s">
        <v>18</v>
      </c>
      <c r="Q39" s="221"/>
      <c r="R39" s="221"/>
      <c r="S39" s="221"/>
      <c r="T39" s="103">
        <v>1000</v>
      </c>
      <c r="U39" s="105">
        <v>1000</v>
      </c>
    </row>
    <row r="40" spans="1:21" ht="28.5" customHeight="1" x14ac:dyDescent="0.25">
      <c r="A40" s="218" t="s">
        <v>52</v>
      </c>
      <c r="B40" s="218"/>
      <c r="C40" s="218"/>
      <c r="D40" s="218"/>
      <c r="E40" s="218"/>
      <c r="F40" s="218"/>
      <c r="G40" s="219" t="s">
        <v>295</v>
      </c>
      <c r="H40" s="219"/>
      <c r="I40" s="219" t="s">
        <v>53</v>
      </c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106">
        <v>68517</v>
      </c>
      <c r="U40" s="107">
        <v>70980</v>
      </c>
    </row>
    <row r="41" spans="1:21" ht="15" customHeight="1" x14ac:dyDescent="0.25">
      <c r="A41" s="220" t="s">
        <v>54</v>
      </c>
      <c r="B41" s="220"/>
      <c r="C41" s="220"/>
      <c r="D41" s="220"/>
      <c r="E41" s="220"/>
      <c r="F41" s="220"/>
      <c r="G41" s="221" t="s">
        <v>295</v>
      </c>
      <c r="H41" s="221"/>
      <c r="I41" s="221" t="s">
        <v>55</v>
      </c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103">
        <v>68517</v>
      </c>
      <c r="U41" s="105">
        <v>70980</v>
      </c>
    </row>
    <row r="42" spans="1:21" ht="15" customHeight="1" x14ac:dyDescent="0.25">
      <c r="A42" s="220" t="s">
        <v>56</v>
      </c>
      <c r="B42" s="220"/>
      <c r="C42" s="220"/>
      <c r="D42" s="220"/>
      <c r="E42" s="220"/>
      <c r="F42" s="220"/>
      <c r="G42" s="221" t="s">
        <v>295</v>
      </c>
      <c r="H42" s="221"/>
      <c r="I42" s="221" t="s">
        <v>55</v>
      </c>
      <c r="J42" s="221"/>
      <c r="K42" s="221"/>
      <c r="L42" s="221" t="s">
        <v>57</v>
      </c>
      <c r="M42" s="221"/>
      <c r="N42" s="221"/>
      <c r="O42" s="221"/>
      <c r="P42" s="221"/>
      <c r="Q42" s="221"/>
      <c r="R42" s="221"/>
      <c r="S42" s="221"/>
      <c r="T42" s="103">
        <v>52788</v>
      </c>
      <c r="U42" s="105">
        <v>54900</v>
      </c>
    </row>
    <row r="43" spans="1:21" ht="15" customHeight="1" x14ac:dyDescent="0.25">
      <c r="A43" s="220" t="s">
        <v>15</v>
      </c>
      <c r="B43" s="220"/>
      <c r="C43" s="220"/>
      <c r="D43" s="220"/>
      <c r="E43" s="220"/>
      <c r="F43" s="220"/>
      <c r="G43" s="221" t="s">
        <v>295</v>
      </c>
      <c r="H43" s="221"/>
      <c r="I43" s="221" t="s">
        <v>55</v>
      </c>
      <c r="J43" s="221"/>
      <c r="K43" s="221"/>
      <c r="L43" s="221" t="s">
        <v>57</v>
      </c>
      <c r="M43" s="221"/>
      <c r="N43" s="221" t="s">
        <v>16</v>
      </c>
      <c r="O43" s="221"/>
      <c r="P43" s="221"/>
      <c r="Q43" s="221"/>
      <c r="R43" s="221"/>
      <c r="S43" s="221"/>
      <c r="T43" s="103">
        <v>40544</v>
      </c>
      <c r="U43" s="105">
        <v>42166</v>
      </c>
    </row>
    <row r="44" spans="1:21" ht="15" customHeight="1" x14ac:dyDescent="0.25">
      <c r="A44" s="220" t="s">
        <v>17</v>
      </c>
      <c r="B44" s="220"/>
      <c r="C44" s="220"/>
      <c r="D44" s="220"/>
      <c r="E44" s="220"/>
      <c r="F44" s="220"/>
      <c r="G44" s="221" t="s">
        <v>295</v>
      </c>
      <c r="H44" s="221"/>
      <c r="I44" s="221" t="s">
        <v>55</v>
      </c>
      <c r="J44" s="221"/>
      <c r="K44" s="221"/>
      <c r="L44" s="221" t="s">
        <v>57</v>
      </c>
      <c r="M44" s="221"/>
      <c r="N44" s="221" t="s">
        <v>16</v>
      </c>
      <c r="O44" s="221"/>
      <c r="P44" s="221" t="s">
        <v>18</v>
      </c>
      <c r="Q44" s="221"/>
      <c r="R44" s="221"/>
      <c r="S44" s="221"/>
      <c r="T44" s="103">
        <v>40544</v>
      </c>
      <c r="U44" s="105">
        <v>42166</v>
      </c>
    </row>
    <row r="45" spans="1:21" ht="15" customHeight="1" x14ac:dyDescent="0.25">
      <c r="A45" s="220" t="s">
        <v>19</v>
      </c>
      <c r="B45" s="220"/>
      <c r="C45" s="220"/>
      <c r="D45" s="220"/>
      <c r="E45" s="220"/>
      <c r="F45" s="220"/>
      <c r="G45" s="221" t="s">
        <v>295</v>
      </c>
      <c r="H45" s="221"/>
      <c r="I45" s="221" t="s">
        <v>55</v>
      </c>
      <c r="J45" s="221"/>
      <c r="K45" s="221"/>
      <c r="L45" s="221" t="s">
        <v>57</v>
      </c>
      <c r="M45" s="221"/>
      <c r="N45" s="221" t="s">
        <v>16</v>
      </c>
      <c r="O45" s="221"/>
      <c r="P45" s="221" t="s">
        <v>20</v>
      </c>
      <c r="Q45" s="221"/>
      <c r="R45" s="221"/>
      <c r="S45" s="221"/>
      <c r="T45" s="103">
        <v>40544</v>
      </c>
      <c r="U45" s="105">
        <v>42166</v>
      </c>
    </row>
    <row r="46" spans="1:21" ht="15" customHeight="1" x14ac:dyDescent="0.25">
      <c r="A46" s="220" t="s">
        <v>21</v>
      </c>
      <c r="B46" s="220"/>
      <c r="C46" s="220"/>
      <c r="D46" s="220"/>
      <c r="E46" s="220"/>
      <c r="F46" s="220"/>
      <c r="G46" s="221" t="s">
        <v>295</v>
      </c>
      <c r="H46" s="221"/>
      <c r="I46" s="221" t="s">
        <v>55</v>
      </c>
      <c r="J46" s="221"/>
      <c r="K46" s="221"/>
      <c r="L46" s="221" t="s">
        <v>57</v>
      </c>
      <c r="M46" s="221"/>
      <c r="N46" s="221" t="s">
        <v>16</v>
      </c>
      <c r="O46" s="221"/>
      <c r="P46" s="221" t="s">
        <v>22</v>
      </c>
      <c r="Q46" s="221"/>
      <c r="R46" s="221"/>
      <c r="S46" s="221"/>
      <c r="T46" s="103">
        <v>40544</v>
      </c>
      <c r="U46" s="105">
        <v>42166</v>
      </c>
    </row>
    <row r="47" spans="1:21" ht="15" customHeight="1" x14ac:dyDescent="0.25">
      <c r="A47" s="220" t="s">
        <v>23</v>
      </c>
      <c r="B47" s="220"/>
      <c r="C47" s="220"/>
      <c r="D47" s="220"/>
      <c r="E47" s="220"/>
      <c r="F47" s="220"/>
      <c r="G47" s="221" t="s">
        <v>295</v>
      </c>
      <c r="H47" s="221"/>
      <c r="I47" s="221" t="s">
        <v>55</v>
      </c>
      <c r="J47" s="221"/>
      <c r="K47" s="221"/>
      <c r="L47" s="221" t="s">
        <v>57</v>
      </c>
      <c r="M47" s="221"/>
      <c r="N47" s="221" t="s">
        <v>24</v>
      </c>
      <c r="O47" s="221"/>
      <c r="P47" s="221"/>
      <c r="Q47" s="221"/>
      <c r="R47" s="221"/>
      <c r="S47" s="221"/>
      <c r="T47" s="103">
        <v>12244</v>
      </c>
      <c r="U47" s="105">
        <v>12734</v>
      </c>
    </row>
    <row r="48" spans="1:21" ht="15" customHeight="1" x14ac:dyDescent="0.25">
      <c r="A48" s="220" t="s">
        <v>17</v>
      </c>
      <c r="B48" s="220"/>
      <c r="C48" s="220"/>
      <c r="D48" s="220"/>
      <c r="E48" s="220"/>
      <c r="F48" s="220"/>
      <c r="G48" s="221" t="s">
        <v>295</v>
      </c>
      <c r="H48" s="221"/>
      <c r="I48" s="221" t="s">
        <v>55</v>
      </c>
      <c r="J48" s="221"/>
      <c r="K48" s="221"/>
      <c r="L48" s="221" t="s">
        <v>57</v>
      </c>
      <c r="M48" s="221"/>
      <c r="N48" s="221" t="s">
        <v>24</v>
      </c>
      <c r="O48" s="221"/>
      <c r="P48" s="221" t="s">
        <v>18</v>
      </c>
      <c r="Q48" s="221"/>
      <c r="R48" s="221"/>
      <c r="S48" s="221"/>
      <c r="T48" s="103">
        <v>12244</v>
      </c>
      <c r="U48" s="105">
        <v>12734</v>
      </c>
    </row>
    <row r="49" spans="1:21" ht="15" customHeight="1" x14ac:dyDescent="0.25">
      <c r="A49" s="220" t="s">
        <v>19</v>
      </c>
      <c r="B49" s="220"/>
      <c r="C49" s="220"/>
      <c r="D49" s="220"/>
      <c r="E49" s="220"/>
      <c r="F49" s="220"/>
      <c r="G49" s="221" t="s">
        <v>295</v>
      </c>
      <c r="H49" s="221"/>
      <c r="I49" s="221" t="s">
        <v>55</v>
      </c>
      <c r="J49" s="221"/>
      <c r="K49" s="221"/>
      <c r="L49" s="221" t="s">
        <v>57</v>
      </c>
      <c r="M49" s="221"/>
      <c r="N49" s="221" t="s">
        <v>24</v>
      </c>
      <c r="O49" s="221"/>
      <c r="P49" s="221" t="s">
        <v>20</v>
      </c>
      <c r="Q49" s="221"/>
      <c r="R49" s="221"/>
      <c r="S49" s="221"/>
      <c r="T49" s="103">
        <v>12244</v>
      </c>
      <c r="U49" s="105">
        <v>12734</v>
      </c>
    </row>
    <row r="50" spans="1:21" ht="15" customHeight="1" x14ac:dyDescent="0.25">
      <c r="A50" s="220" t="s">
        <v>25</v>
      </c>
      <c r="B50" s="220"/>
      <c r="C50" s="220"/>
      <c r="D50" s="220"/>
      <c r="E50" s="220"/>
      <c r="F50" s="220"/>
      <c r="G50" s="221" t="s">
        <v>295</v>
      </c>
      <c r="H50" s="221"/>
      <c r="I50" s="221" t="s">
        <v>55</v>
      </c>
      <c r="J50" s="221"/>
      <c r="K50" s="221"/>
      <c r="L50" s="221" t="s">
        <v>57</v>
      </c>
      <c r="M50" s="221"/>
      <c r="N50" s="221" t="s">
        <v>24</v>
      </c>
      <c r="O50" s="221"/>
      <c r="P50" s="221" t="s">
        <v>26</v>
      </c>
      <c r="Q50" s="221"/>
      <c r="R50" s="221"/>
      <c r="S50" s="221"/>
      <c r="T50" s="103">
        <v>12244</v>
      </c>
      <c r="U50" s="105">
        <v>12734</v>
      </c>
    </row>
    <row r="51" spans="1:21" ht="19.5" customHeight="1" x14ac:dyDescent="0.25">
      <c r="A51" s="220" t="s">
        <v>27</v>
      </c>
      <c r="B51" s="220"/>
      <c r="C51" s="220"/>
      <c r="D51" s="220"/>
      <c r="E51" s="220"/>
      <c r="F51" s="220"/>
      <c r="G51" s="221" t="s">
        <v>295</v>
      </c>
      <c r="H51" s="221"/>
      <c r="I51" s="221" t="s">
        <v>55</v>
      </c>
      <c r="J51" s="221"/>
      <c r="K51" s="221"/>
      <c r="L51" s="221" t="s">
        <v>58</v>
      </c>
      <c r="M51" s="221"/>
      <c r="N51" s="221"/>
      <c r="O51" s="221"/>
      <c r="P51" s="221"/>
      <c r="Q51" s="221"/>
      <c r="R51" s="221"/>
      <c r="S51" s="221"/>
      <c r="T51" s="103">
        <v>15729</v>
      </c>
      <c r="U51" s="105">
        <v>16080</v>
      </c>
    </row>
    <row r="52" spans="1:21" ht="15" customHeight="1" x14ac:dyDescent="0.25">
      <c r="A52" s="220" t="s">
        <v>36</v>
      </c>
      <c r="B52" s="220"/>
      <c r="C52" s="220"/>
      <c r="D52" s="220"/>
      <c r="E52" s="220"/>
      <c r="F52" s="220"/>
      <c r="G52" s="221" t="s">
        <v>295</v>
      </c>
      <c r="H52" s="221"/>
      <c r="I52" s="221" t="s">
        <v>55</v>
      </c>
      <c r="J52" s="221"/>
      <c r="K52" s="221"/>
      <c r="L52" s="221" t="s">
        <v>58</v>
      </c>
      <c r="M52" s="221"/>
      <c r="N52" s="221" t="s">
        <v>37</v>
      </c>
      <c r="O52" s="221"/>
      <c r="P52" s="221"/>
      <c r="Q52" s="221"/>
      <c r="R52" s="221"/>
      <c r="S52" s="221"/>
      <c r="T52" s="103">
        <v>15729</v>
      </c>
      <c r="U52" s="105">
        <v>16080</v>
      </c>
    </row>
    <row r="53" spans="1:21" ht="16.5" customHeight="1" x14ac:dyDescent="0.25">
      <c r="A53" s="220" t="s">
        <v>17</v>
      </c>
      <c r="B53" s="220"/>
      <c r="C53" s="220"/>
      <c r="D53" s="220"/>
      <c r="E53" s="220"/>
      <c r="F53" s="220"/>
      <c r="G53" s="221" t="s">
        <v>295</v>
      </c>
      <c r="H53" s="221"/>
      <c r="I53" s="221" t="s">
        <v>55</v>
      </c>
      <c r="J53" s="221"/>
      <c r="K53" s="221"/>
      <c r="L53" s="221" t="s">
        <v>58</v>
      </c>
      <c r="M53" s="221"/>
      <c r="N53" s="221" t="s">
        <v>37</v>
      </c>
      <c r="O53" s="221"/>
      <c r="P53" s="221" t="s">
        <v>18</v>
      </c>
      <c r="Q53" s="221"/>
      <c r="R53" s="221"/>
      <c r="S53" s="221"/>
      <c r="T53" s="103">
        <v>14939</v>
      </c>
      <c r="U53" s="105">
        <v>15138</v>
      </c>
    </row>
    <row r="54" spans="1:21" ht="15" customHeight="1" x14ac:dyDescent="0.25">
      <c r="A54" s="220" t="s">
        <v>28</v>
      </c>
      <c r="B54" s="220"/>
      <c r="C54" s="220"/>
      <c r="D54" s="220"/>
      <c r="E54" s="220"/>
      <c r="F54" s="220"/>
      <c r="G54" s="221" t="s">
        <v>295</v>
      </c>
      <c r="H54" s="221"/>
      <c r="I54" s="221" t="s">
        <v>55</v>
      </c>
      <c r="J54" s="221"/>
      <c r="K54" s="221"/>
      <c r="L54" s="221" t="s">
        <v>58</v>
      </c>
      <c r="M54" s="221"/>
      <c r="N54" s="221" t="s">
        <v>37</v>
      </c>
      <c r="O54" s="221"/>
      <c r="P54" s="221" t="s">
        <v>29</v>
      </c>
      <c r="Q54" s="221"/>
      <c r="R54" s="221"/>
      <c r="S54" s="221"/>
      <c r="T54" s="103">
        <v>14939</v>
      </c>
      <c r="U54" s="105">
        <v>15138</v>
      </c>
    </row>
    <row r="55" spans="1:21" ht="15" customHeight="1" x14ac:dyDescent="0.25">
      <c r="A55" s="220" t="s">
        <v>30</v>
      </c>
      <c r="B55" s="220"/>
      <c r="C55" s="220"/>
      <c r="D55" s="220"/>
      <c r="E55" s="220"/>
      <c r="F55" s="220"/>
      <c r="G55" s="221" t="s">
        <v>295</v>
      </c>
      <c r="H55" s="221"/>
      <c r="I55" s="221" t="s">
        <v>55</v>
      </c>
      <c r="J55" s="221"/>
      <c r="K55" s="221"/>
      <c r="L55" s="221" t="s">
        <v>58</v>
      </c>
      <c r="M55" s="221"/>
      <c r="N55" s="221" t="s">
        <v>37</v>
      </c>
      <c r="O55" s="221"/>
      <c r="P55" s="221" t="s">
        <v>31</v>
      </c>
      <c r="Q55" s="221"/>
      <c r="R55" s="221"/>
      <c r="S55" s="221"/>
      <c r="T55" s="103">
        <v>3337</v>
      </c>
      <c r="U55" s="105">
        <v>3475</v>
      </c>
    </row>
    <row r="56" spans="1:21" ht="15" customHeight="1" x14ac:dyDescent="0.25">
      <c r="A56" s="220" t="s">
        <v>59</v>
      </c>
      <c r="B56" s="220"/>
      <c r="C56" s="220"/>
      <c r="D56" s="220"/>
      <c r="E56" s="220"/>
      <c r="F56" s="220"/>
      <c r="G56" s="221" t="s">
        <v>295</v>
      </c>
      <c r="H56" s="221"/>
      <c r="I56" s="221" t="s">
        <v>55</v>
      </c>
      <c r="J56" s="221"/>
      <c r="K56" s="221"/>
      <c r="L56" s="221" t="s">
        <v>58</v>
      </c>
      <c r="M56" s="221"/>
      <c r="N56" s="221" t="s">
        <v>37</v>
      </c>
      <c r="O56" s="221"/>
      <c r="P56" s="221" t="s">
        <v>60</v>
      </c>
      <c r="Q56" s="221"/>
      <c r="R56" s="221"/>
      <c r="S56" s="221"/>
      <c r="T56" s="103">
        <v>7005</v>
      </c>
      <c r="U56" s="105">
        <v>7005</v>
      </c>
    </row>
    <row r="57" spans="1:21" ht="37.5" customHeight="1" x14ac:dyDescent="0.25">
      <c r="A57" s="220" t="s">
        <v>61</v>
      </c>
      <c r="B57" s="220"/>
      <c r="C57" s="220"/>
      <c r="D57" s="220"/>
      <c r="E57" s="220"/>
      <c r="F57" s="220"/>
      <c r="G57" s="221" t="s">
        <v>295</v>
      </c>
      <c r="H57" s="221"/>
      <c r="I57" s="221" t="s">
        <v>55</v>
      </c>
      <c r="J57" s="221"/>
      <c r="K57" s="221"/>
      <c r="L57" s="221" t="s">
        <v>58</v>
      </c>
      <c r="M57" s="221"/>
      <c r="N57" s="221" t="s">
        <v>37</v>
      </c>
      <c r="O57" s="221"/>
      <c r="P57" s="221" t="s">
        <v>62</v>
      </c>
      <c r="Q57" s="221"/>
      <c r="R57" s="221"/>
      <c r="S57" s="221"/>
      <c r="T57" s="103">
        <v>2017</v>
      </c>
      <c r="U57" s="105">
        <v>2078</v>
      </c>
    </row>
    <row r="58" spans="1:21" ht="15" customHeight="1" x14ac:dyDescent="0.25">
      <c r="A58" s="220" t="s">
        <v>63</v>
      </c>
      <c r="B58" s="220"/>
      <c r="C58" s="220"/>
      <c r="D58" s="220"/>
      <c r="E58" s="220"/>
      <c r="F58" s="220"/>
      <c r="G58" s="221" t="s">
        <v>295</v>
      </c>
      <c r="H58" s="221"/>
      <c r="I58" s="221" t="s">
        <v>55</v>
      </c>
      <c r="J58" s="221"/>
      <c r="K58" s="221"/>
      <c r="L58" s="221" t="s">
        <v>58</v>
      </c>
      <c r="M58" s="221"/>
      <c r="N58" s="221" t="s">
        <v>37</v>
      </c>
      <c r="O58" s="221"/>
      <c r="P58" s="221" t="s">
        <v>62</v>
      </c>
      <c r="Q58" s="221"/>
      <c r="R58" s="222" t="s">
        <v>64</v>
      </c>
      <c r="S58" s="222"/>
      <c r="T58" s="103">
        <v>2017</v>
      </c>
      <c r="U58" s="105">
        <v>2078</v>
      </c>
    </row>
    <row r="59" spans="1:21" ht="15" customHeight="1" x14ac:dyDescent="0.25">
      <c r="A59" s="220" t="s">
        <v>65</v>
      </c>
      <c r="B59" s="220"/>
      <c r="C59" s="220"/>
      <c r="D59" s="220"/>
      <c r="E59" s="220"/>
      <c r="F59" s="220"/>
      <c r="G59" s="221" t="s">
        <v>295</v>
      </c>
      <c r="H59" s="221"/>
      <c r="I59" s="221" t="s">
        <v>55</v>
      </c>
      <c r="J59" s="221"/>
      <c r="K59" s="221"/>
      <c r="L59" s="221" t="s">
        <v>58</v>
      </c>
      <c r="M59" s="221"/>
      <c r="N59" s="221" t="s">
        <v>37</v>
      </c>
      <c r="O59" s="221"/>
      <c r="P59" s="221" t="s">
        <v>66</v>
      </c>
      <c r="Q59" s="221"/>
      <c r="R59" s="221"/>
      <c r="S59" s="221"/>
      <c r="T59" s="103">
        <v>2580</v>
      </c>
      <c r="U59" s="105">
        <v>2580</v>
      </c>
    </row>
    <row r="60" spans="1:21" ht="15" customHeight="1" x14ac:dyDescent="0.25">
      <c r="A60" s="220" t="s">
        <v>41</v>
      </c>
      <c r="B60" s="220"/>
      <c r="C60" s="220"/>
      <c r="D60" s="220"/>
      <c r="E60" s="220"/>
      <c r="F60" s="220"/>
      <c r="G60" s="221" t="s">
        <v>295</v>
      </c>
      <c r="H60" s="221"/>
      <c r="I60" s="221" t="s">
        <v>55</v>
      </c>
      <c r="J60" s="221"/>
      <c r="K60" s="221"/>
      <c r="L60" s="221" t="s">
        <v>58</v>
      </c>
      <c r="M60" s="221"/>
      <c r="N60" s="221" t="s">
        <v>37</v>
      </c>
      <c r="O60" s="221"/>
      <c r="P60" s="221" t="s">
        <v>42</v>
      </c>
      <c r="Q60" s="221"/>
      <c r="R60" s="221"/>
      <c r="S60" s="221"/>
      <c r="T60" s="103">
        <v>790</v>
      </c>
      <c r="U60" s="105">
        <v>942</v>
      </c>
    </row>
    <row r="61" spans="1:21" ht="15" customHeight="1" x14ac:dyDescent="0.25">
      <c r="A61" s="220" t="s">
        <v>43</v>
      </c>
      <c r="B61" s="220"/>
      <c r="C61" s="220"/>
      <c r="D61" s="220"/>
      <c r="E61" s="220"/>
      <c r="F61" s="220"/>
      <c r="G61" s="221" t="s">
        <v>295</v>
      </c>
      <c r="H61" s="221"/>
      <c r="I61" s="221" t="s">
        <v>55</v>
      </c>
      <c r="J61" s="221"/>
      <c r="K61" s="221"/>
      <c r="L61" s="221" t="s">
        <v>58</v>
      </c>
      <c r="M61" s="221"/>
      <c r="N61" s="221" t="s">
        <v>37</v>
      </c>
      <c r="O61" s="221"/>
      <c r="P61" s="221" t="s">
        <v>44</v>
      </c>
      <c r="Q61" s="221"/>
      <c r="R61" s="221"/>
      <c r="S61" s="221"/>
      <c r="T61" s="103">
        <v>790</v>
      </c>
      <c r="U61" s="105">
        <v>942</v>
      </c>
    </row>
    <row r="62" spans="1:21" ht="15" customHeight="1" x14ac:dyDescent="0.25">
      <c r="A62" s="220" t="s">
        <v>45</v>
      </c>
      <c r="B62" s="220"/>
      <c r="C62" s="220"/>
      <c r="D62" s="220"/>
      <c r="E62" s="220"/>
      <c r="F62" s="220"/>
      <c r="G62" s="221" t="s">
        <v>295</v>
      </c>
      <c r="H62" s="221"/>
      <c r="I62" s="221" t="s">
        <v>55</v>
      </c>
      <c r="J62" s="221"/>
      <c r="K62" s="221"/>
      <c r="L62" s="221" t="s">
        <v>58</v>
      </c>
      <c r="M62" s="221"/>
      <c r="N62" s="221" t="s">
        <v>37</v>
      </c>
      <c r="O62" s="221"/>
      <c r="P62" s="221" t="s">
        <v>46</v>
      </c>
      <c r="Q62" s="221"/>
      <c r="R62" s="221"/>
      <c r="S62" s="221"/>
      <c r="T62" s="103">
        <v>790</v>
      </c>
      <c r="U62" s="105">
        <v>942</v>
      </c>
    </row>
    <row r="63" spans="1:21" ht="34.5" customHeight="1" x14ac:dyDescent="0.25">
      <c r="A63" s="218" t="s">
        <v>67</v>
      </c>
      <c r="B63" s="218"/>
      <c r="C63" s="218"/>
      <c r="D63" s="218"/>
      <c r="E63" s="218"/>
      <c r="F63" s="218"/>
      <c r="G63" s="219" t="s">
        <v>295</v>
      </c>
      <c r="H63" s="219"/>
      <c r="I63" s="219" t="s">
        <v>68</v>
      </c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106">
        <v>5000</v>
      </c>
      <c r="U63" s="107">
        <v>5000</v>
      </c>
    </row>
    <row r="64" spans="1:21" ht="15" customHeight="1" x14ac:dyDescent="0.25">
      <c r="A64" s="220" t="s">
        <v>69</v>
      </c>
      <c r="B64" s="220"/>
      <c r="C64" s="220"/>
      <c r="D64" s="220"/>
      <c r="E64" s="220"/>
      <c r="F64" s="220"/>
      <c r="G64" s="221" t="s">
        <v>295</v>
      </c>
      <c r="H64" s="221"/>
      <c r="I64" s="221" t="s">
        <v>70</v>
      </c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103">
        <v>5000</v>
      </c>
      <c r="U64" s="105">
        <v>5000</v>
      </c>
    </row>
    <row r="65" spans="1:21" ht="15" customHeight="1" x14ac:dyDescent="0.25">
      <c r="A65" s="220" t="s">
        <v>71</v>
      </c>
      <c r="B65" s="220"/>
      <c r="C65" s="220"/>
      <c r="D65" s="220"/>
      <c r="E65" s="220"/>
      <c r="F65" s="220"/>
      <c r="G65" s="221" t="s">
        <v>295</v>
      </c>
      <c r="H65" s="221"/>
      <c r="I65" s="221" t="s">
        <v>70</v>
      </c>
      <c r="J65" s="221"/>
      <c r="K65" s="221"/>
      <c r="L65" s="221" t="s">
        <v>72</v>
      </c>
      <c r="M65" s="221"/>
      <c r="N65" s="221"/>
      <c r="O65" s="221"/>
      <c r="P65" s="221"/>
      <c r="Q65" s="221"/>
      <c r="R65" s="221"/>
      <c r="S65" s="221"/>
      <c r="T65" s="103">
        <v>5000</v>
      </c>
      <c r="U65" s="105">
        <v>5000</v>
      </c>
    </row>
    <row r="66" spans="1:21" ht="15" customHeight="1" x14ac:dyDescent="0.25">
      <c r="A66" s="220" t="s">
        <v>49</v>
      </c>
      <c r="B66" s="220"/>
      <c r="C66" s="220"/>
      <c r="D66" s="220"/>
      <c r="E66" s="220"/>
      <c r="F66" s="220"/>
      <c r="G66" s="221" t="s">
        <v>295</v>
      </c>
      <c r="H66" s="221"/>
      <c r="I66" s="221" t="s">
        <v>70</v>
      </c>
      <c r="J66" s="221"/>
      <c r="K66" s="221"/>
      <c r="L66" s="221" t="s">
        <v>72</v>
      </c>
      <c r="M66" s="221"/>
      <c r="N66" s="221" t="s">
        <v>51</v>
      </c>
      <c r="O66" s="221"/>
      <c r="P66" s="221"/>
      <c r="Q66" s="221"/>
      <c r="R66" s="221"/>
      <c r="S66" s="221"/>
      <c r="T66" s="103">
        <v>5000</v>
      </c>
      <c r="U66" s="105">
        <v>5000</v>
      </c>
    </row>
    <row r="67" spans="1:21" ht="23.25" customHeight="1" x14ac:dyDescent="0.25">
      <c r="A67" s="220" t="s">
        <v>17</v>
      </c>
      <c r="B67" s="220"/>
      <c r="C67" s="220"/>
      <c r="D67" s="220"/>
      <c r="E67" s="220"/>
      <c r="F67" s="220"/>
      <c r="G67" s="221" t="s">
        <v>295</v>
      </c>
      <c r="H67" s="221"/>
      <c r="I67" s="221" t="s">
        <v>70</v>
      </c>
      <c r="J67" s="221"/>
      <c r="K67" s="221"/>
      <c r="L67" s="221" t="s">
        <v>72</v>
      </c>
      <c r="M67" s="221"/>
      <c r="N67" s="221" t="s">
        <v>51</v>
      </c>
      <c r="O67" s="221"/>
      <c r="P67" s="221" t="s">
        <v>18</v>
      </c>
      <c r="Q67" s="221"/>
      <c r="R67" s="221"/>
      <c r="S67" s="221"/>
      <c r="T67" s="103">
        <v>5000</v>
      </c>
      <c r="U67" s="105">
        <v>5000</v>
      </c>
    </row>
    <row r="68" spans="1:21" ht="23.25" customHeight="1" x14ac:dyDescent="0.25">
      <c r="A68" s="218" t="s">
        <v>73</v>
      </c>
      <c r="B68" s="218"/>
      <c r="C68" s="218"/>
      <c r="D68" s="218"/>
      <c r="E68" s="218"/>
      <c r="F68" s="218"/>
      <c r="G68" s="219" t="s">
        <v>295</v>
      </c>
      <c r="H68" s="219"/>
      <c r="I68" s="219" t="s">
        <v>74</v>
      </c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106">
        <v>300000</v>
      </c>
      <c r="U68" s="107">
        <v>300000</v>
      </c>
    </row>
    <row r="69" spans="1:21" ht="32.25" customHeight="1" x14ac:dyDescent="0.25">
      <c r="A69" s="220" t="s">
        <v>75</v>
      </c>
      <c r="B69" s="220"/>
      <c r="C69" s="220"/>
      <c r="D69" s="220"/>
      <c r="E69" s="220"/>
      <c r="F69" s="220"/>
      <c r="G69" s="221" t="s">
        <v>295</v>
      </c>
      <c r="H69" s="221"/>
      <c r="I69" s="221" t="s">
        <v>76</v>
      </c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103">
        <v>300000</v>
      </c>
      <c r="U69" s="105">
        <v>300000</v>
      </c>
    </row>
    <row r="70" spans="1:21" ht="15" customHeight="1" x14ac:dyDescent="0.25">
      <c r="A70" s="220" t="s">
        <v>77</v>
      </c>
      <c r="B70" s="220"/>
      <c r="C70" s="220"/>
      <c r="D70" s="220"/>
      <c r="E70" s="220"/>
      <c r="F70" s="220"/>
      <c r="G70" s="221" t="s">
        <v>295</v>
      </c>
      <c r="H70" s="221"/>
      <c r="I70" s="221" t="s">
        <v>76</v>
      </c>
      <c r="J70" s="221"/>
      <c r="K70" s="221"/>
      <c r="L70" s="221" t="s">
        <v>78</v>
      </c>
      <c r="M70" s="221"/>
      <c r="N70" s="221"/>
      <c r="O70" s="221"/>
      <c r="P70" s="221"/>
      <c r="Q70" s="221"/>
      <c r="R70" s="221"/>
      <c r="S70" s="221"/>
      <c r="T70" s="103">
        <v>300000</v>
      </c>
      <c r="U70" s="105">
        <v>300000</v>
      </c>
    </row>
    <row r="71" spans="1:21" ht="15" customHeight="1" x14ac:dyDescent="0.25">
      <c r="A71" s="220" t="s">
        <v>36</v>
      </c>
      <c r="B71" s="220"/>
      <c r="C71" s="220"/>
      <c r="D71" s="220"/>
      <c r="E71" s="220"/>
      <c r="F71" s="220"/>
      <c r="G71" s="221" t="s">
        <v>295</v>
      </c>
      <c r="H71" s="221"/>
      <c r="I71" s="221" t="s">
        <v>76</v>
      </c>
      <c r="J71" s="221"/>
      <c r="K71" s="221"/>
      <c r="L71" s="221" t="s">
        <v>78</v>
      </c>
      <c r="M71" s="221"/>
      <c r="N71" s="221" t="s">
        <v>37</v>
      </c>
      <c r="O71" s="221"/>
      <c r="P71" s="221"/>
      <c r="Q71" s="221"/>
      <c r="R71" s="221"/>
      <c r="S71" s="221"/>
      <c r="T71" s="103">
        <v>300000</v>
      </c>
      <c r="U71" s="105">
        <v>300000</v>
      </c>
    </row>
    <row r="72" spans="1:21" ht="14.25" customHeight="1" x14ac:dyDescent="0.25">
      <c r="A72" s="220" t="s">
        <v>17</v>
      </c>
      <c r="B72" s="220"/>
      <c r="C72" s="220"/>
      <c r="D72" s="220"/>
      <c r="E72" s="220"/>
      <c r="F72" s="220"/>
      <c r="G72" s="221" t="s">
        <v>295</v>
      </c>
      <c r="H72" s="221"/>
      <c r="I72" s="221" t="s">
        <v>76</v>
      </c>
      <c r="J72" s="221"/>
      <c r="K72" s="221"/>
      <c r="L72" s="221" t="s">
        <v>78</v>
      </c>
      <c r="M72" s="221"/>
      <c r="N72" s="221" t="s">
        <v>37</v>
      </c>
      <c r="O72" s="221"/>
      <c r="P72" s="221" t="s">
        <v>18</v>
      </c>
      <c r="Q72" s="221"/>
      <c r="R72" s="221"/>
      <c r="S72" s="221"/>
      <c r="T72" s="103">
        <v>300000</v>
      </c>
      <c r="U72" s="105">
        <v>300000</v>
      </c>
    </row>
    <row r="73" spans="1:21" ht="15" customHeight="1" x14ac:dyDescent="0.25">
      <c r="A73" s="220" t="s">
        <v>28</v>
      </c>
      <c r="B73" s="220"/>
      <c r="C73" s="220"/>
      <c r="D73" s="220"/>
      <c r="E73" s="220"/>
      <c r="F73" s="220"/>
      <c r="G73" s="221" t="s">
        <v>295</v>
      </c>
      <c r="H73" s="221"/>
      <c r="I73" s="221" t="s">
        <v>76</v>
      </c>
      <c r="J73" s="221"/>
      <c r="K73" s="221"/>
      <c r="L73" s="221" t="s">
        <v>78</v>
      </c>
      <c r="M73" s="221"/>
      <c r="N73" s="221" t="s">
        <v>37</v>
      </c>
      <c r="O73" s="221"/>
      <c r="P73" s="221" t="s">
        <v>29</v>
      </c>
      <c r="Q73" s="221"/>
      <c r="R73" s="221"/>
      <c r="S73" s="221"/>
      <c r="T73" s="103">
        <v>300000</v>
      </c>
      <c r="U73" s="105">
        <v>300000</v>
      </c>
    </row>
    <row r="74" spans="1:21" ht="32.25" customHeight="1" x14ac:dyDescent="0.25">
      <c r="A74" s="220" t="s">
        <v>38</v>
      </c>
      <c r="B74" s="220"/>
      <c r="C74" s="220"/>
      <c r="D74" s="220"/>
      <c r="E74" s="220"/>
      <c r="F74" s="220"/>
      <c r="G74" s="221" t="s">
        <v>295</v>
      </c>
      <c r="H74" s="221"/>
      <c r="I74" s="221" t="s">
        <v>76</v>
      </c>
      <c r="J74" s="221"/>
      <c r="K74" s="221"/>
      <c r="L74" s="221" t="s">
        <v>78</v>
      </c>
      <c r="M74" s="221"/>
      <c r="N74" s="221" t="s">
        <v>37</v>
      </c>
      <c r="O74" s="221"/>
      <c r="P74" s="221" t="s">
        <v>39</v>
      </c>
      <c r="Q74" s="221"/>
      <c r="R74" s="221"/>
      <c r="S74" s="221"/>
      <c r="T74" s="103">
        <v>300000</v>
      </c>
      <c r="U74" s="105">
        <v>300000</v>
      </c>
    </row>
    <row r="75" spans="1:21" ht="28.5" customHeight="1" x14ac:dyDescent="0.25">
      <c r="A75" s="220" t="s">
        <v>34</v>
      </c>
      <c r="B75" s="220"/>
      <c r="C75" s="220"/>
      <c r="D75" s="220"/>
      <c r="E75" s="220"/>
      <c r="F75" s="220"/>
      <c r="G75" s="221" t="s">
        <v>295</v>
      </c>
      <c r="H75" s="221"/>
      <c r="I75" s="221" t="s">
        <v>76</v>
      </c>
      <c r="J75" s="221"/>
      <c r="K75" s="221"/>
      <c r="L75" s="221" t="s">
        <v>78</v>
      </c>
      <c r="M75" s="221"/>
      <c r="N75" s="221" t="s">
        <v>37</v>
      </c>
      <c r="O75" s="221"/>
      <c r="P75" s="221" t="s">
        <v>39</v>
      </c>
      <c r="Q75" s="221"/>
      <c r="R75" s="222" t="s">
        <v>40</v>
      </c>
      <c r="S75" s="222"/>
      <c r="T75" s="103">
        <v>300000</v>
      </c>
      <c r="U75" s="105">
        <v>300000</v>
      </c>
    </row>
    <row r="76" spans="1:21" ht="15" customHeight="1" x14ac:dyDescent="0.25">
      <c r="A76" s="218" t="s">
        <v>79</v>
      </c>
      <c r="B76" s="218"/>
      <c r="C76" s="218"/>
      <c r="D76" s="218"/>
      <c r="E76" s="218"/>
      <c r="F76" s="218"/>
      <c r="G76" s="219" t="s">
        <v>295</v>
      </c>
      <c r="H76" s="219"/>
      <c r="I76" s="219" t="s">
        <v>80</v>
      </c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106">
        <v>1844632</v>
      </c>
      <c r="U76" s="107">
        <v>1844632</v>
      </c>
    </row>
    <row r="77" spans="1:21" ht="15" customHeight="1" x14ac:dyDescent="0.25">
      <c r="A77" s="220" t="s">
        <v>81</v>
      </c>
      <c r="B77" s="220"/>
      <c r="C77" s="220"/>
      <c r="D77" s="220"/>
      <c r="E77" s="220"/>
      <c r="F77" s="220"/>
      <c r="G77" s="221" t="s">
        <v>295</v>
      </c>
      <c r="H77" s="221"/>
      <c r="I77" s="221" t="s">
        <v>82</v>
      </c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103">
        <v>1844632</v>
      </c>
      <c r="U77" s="105">
        <v>1844632</v>
      </c>
    </row>
    <row r="78" spans="1:21" ht="15" customHeight="1" x14ac:dyDescent="0.25">
      <c r="A78" s="220" t="s">
        <v>83</v>
      </c>
      <c r="B78" s="220"/>
      <c r="C78" s="220"/>
      <c r="D78" s="220"/>
      <c r="E78" s="220"/>
      <c r="F78" s="220"/>
      <c r="G78" s="221" t="s">
        <v>295</v>
      </c>
      <c r="H78" s="221"/>
      <c r="I78" s="221" t="s">
        <v>82</v>
      </c>
      <c r="J78" s="221"/>
      <c r="K78" s="221"/>
      <c r="L78" s="221" t="s">
        <v>84</v>
      </c>
      <c r="M78" s="221"/>
      <c r="N78" s="221"/>
      <c r="O78" s="221"/>
      <c r="P78" s="221"/>
      <c r="Q78" s="221"/>
      <c r="R78" s="221"/>
      <c r="S78" s="221"/>
      <c r="T78" s="103">
        <v>1844632</v>
      </c>
      <c r="U78" s="105">
        <v>1844632</v>
      </c>
    </row>
    <row r="79" spans="1:21" ht="15" customHeight="1" x14ac:dyDescent="0.25">
      <c r="A79" s="220" t="s">
        <v>85</v>
      </c>
      <c r="B79" s="220"/>
      <c r="C79" s="220"/>
      <c r="D79" s="220"/>
      <c r="E79" s="220"/>
      <c r="F79" s="220"/>
      <c r="G79" s="221" t="s">
        <v>295</v>
      </c>
      <c r="H79" s="221"/>
      <c r="I79" s="221" t="s">
        <v>82</v>
      </c>
      <c r="J79" s="221"/>
      <c r="K79" s="221"/>
      <c r="L79" s="221" t="s">
        <v>84</v>
      </c>
      <c r="M79" s="221"/>
      <c r="N79" s="221" t="s">
        <v>86</v>
      </c>
      <c r="O79" s="221"/>
      <c r="P79" s="221"/>
      <c r="Q79" s="221"/>
      <c r="R79" s="221"/>
      <c r="S79" s="221"/>
      <c r="T79" s="103">
        <v>1844632</v>
      </c>
      <c r="U79" s="105">
        <v>1844632</v>
      </c>
    </row>
    <row r="80" spans="1:21" ht="15" customHeight="1" x14ac:dyDescent="0.25">
      <c r="A80" s="220" t="s">
        <v>17</v>
      </c>
      <c r="B80" s="220"/>
      <c r="C80" s="220"/>
      <c r="D80" s="220"/>
      <c r="E80" s="220"/>
      <c r="F80" s="220"/>
      <c r="G80" s="221" t="s">
        <v>295</v>
      </c>
      <c r="H80" s="221"/>
      <c r="I80" s="221" t="s">
        <v>82</v>
      </c>
      <c r="J80" s="221"/>
      <c r="K80" s="221"/>
      <c r="L80" s="221" t="s">
        <v>84</v>
      </c>
      <c r="M80" s="221"/>
      <c r="N80" s="221" t="s">
        <v>86</v>
      </c>
      <c r="O80" s="221"/>
      <c r="P80" s="221" t="s">
        <v>18</v>
      </c>
      <c r="Q80" s="221"/>
      <c r="R80" s="221"/>
      <c r="S80" s="221"/>
      <c r="T80" s="103">
        <v>1844632</v>
      </c>
      <c r="U80" s="105">
        <v>1844632</v>
      </c>
    </row>
    <row r="81" spans="1:21" ht="15" customHeight="1" x14ac:dyDescent="0.25">
      <c r="A81" s="220" t="s">
        <v>87</v>
      </c>
      <c r="B81" s="220"/>
      <c r="C81" s="220"/>
      <c r="D81" s="220"/>
      <c r="E81" s="220"/>
      <c r="F81" s="220"/>
      <c r="G81" s="221" t="s">
        <v>295</v>
      </c>
      <c r="H81" s="221"/>
      <c r="I81" s="221" t="s">
        <v>82</v>
      </c>
      <c r="J81" s="221"/>
      <c r="K81" s="221"/>
      <c r="L81" s="221" t="s">
        <v>84</v>
      </c>
      <c r="M81" s="221"/>
      <c r="N81" s="221" t="s">
        <v>86</v>
      </c>
      <c r="O81" s="221"/>
      <c r="P81" s="221" t="s">
        <v>88</v>
      </c>
      <c r="Q81" s="221"/>
      <c r="R81" s="221"/>
      <c r="S81" s="221"/>
      <c r="T81" s="103">
        <v>1844632</v>
      </c>
      <c r="U81" s="105">
        <v>1844632</v>
      </c>
    </row>
    <row r="82" spans="1:21" ht="15" customHeight="1" thickBot="1" x14ac:dyDescent="0.3">
      <c r="A82" s="220" t="s">
        <v>89</v>
      </c>
      <c r="B82" s="220"/>
      <c r="C82" s="220"/>
      <c r="D82" s="220"/>
      <c r="E82" s="220"/>
      <c r="F82" s="220"/>
      <c r="G82" s="221" t="s">
        <v>295</v>
      </c>
      <c r="H82" s="221"/>
      <c r="I82" s="221" t="s">
        <v>82</v>
      </c>
      <c r="J82" s="221"/>
      <c r="K82" s="221"/>
      <c r="L82" s="221" t="s">
        <v>84</v>
      </c>
      <c r="M82" s="221"/>
      <c r="N82" s="221" t="s">
        <v>86</v>
      </c>
      <c r="O82" s="221"/>
      <c r="P82" s="221" t="s">
        <v>90</v>
      </c>
      <c r="Q82" s="221"/>
      <c r="R82" s="221"/>
      <c r="S82" s="221"/>
      <c r="T82" s="103">
        <v>1844632</v>
      </c>
      <c r="U82" s="105">
        <v>1844632</v>
      </c>
    </row>
    <row r="83" spans="1:21" ht="15" customHeight="1" thickBot="1" x14ac:dyDescent="0.3">
      <c r="A83" s="228" t="s">
        <v>91</v>
      </c>
      <c r="B83" s="228"/>
      <c r="C83" s="228"/>
      <c r="D83" s="228"/>
      <c r="E83" s="228"/>
      <c r="F83" s="228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108">
        <v>5001047</v>
      </c>
      <c r="U83" s="111">
        <v>5003510</v>
      </c>
    </row>
  </sheetData>
  <mergeCells count="528">
    <mergeCell ref="A79:F79"/>
    <mergeCell ref="G79:H79"/>
    <mergeCell ref="I79:K79"/>
    <mergeCell ref="A21:F21"/>
    <mergeCell ref="G21:H21"/>
    <mergeCell ref="I21:K21"/>
    <mergeCell ref="A16:F16"/>
    <mergeCell ref="G16:H16"/>
    <mergeCell ref="R62:S62"/>
    <mergeCell ref="A63:F63"/>
    <mergeCell ref="G63:H63"/>
    <mergeCell ref="I63:K63"/>
    <mergeCell ref="A54:F54"/>
    <mergeCell ref="G54:H54"/>
    <mergeCell ref="I54:K54"/>
    <mergeCell ref="L54:M54"/>
    <mergeCell ref="N54:O54"/>
    <mergeCell ref="P54:Q54"/>
    <mergeCell ref="R54:S54"/>
    <mergeCell ref="A55:F55"/>
    <mergeCell ref="G55:H55"/>
    <mergeCell ref="I55:K55"/>
    <mergeCell ref="R20:S20"/>
    <mergeCell ref="A37:F37"/>
    <mergeCell ref="A78:F78"/>
    <mergeCell ref="G78:H78"/>
    <mergeCell ref="I78:K78"/>
    <mergeCell ref="L78:M78"/>
    <mergeCell ref="N78:O78"/>
    <mergeCell ref="P78:Q78"/>
    <mergeCell ref="R78:S78"/>
    <mergeCell ref="I76:K76"/>
    <mergeCell ref="L76:M76"/>
    <mergeCell ref="N76:O76"/>
    <mergeCell ref="P76:Q76"/>
    <mergeCell ref="R76:S76"/>
    <mergeCell ref="A77:F77"/>
    <mergeCell ref="G77:H77"/>
    <mergeCell ref="I77:K77"/>
    <mergeCell ref="L77:M77"/>
    <mergeCell ref="N77:O77"/>
    <mergeCell ref="A36:F36"/>
    <mergeCell ref="G36:H36"/>
    <mergeCell ref="I36:K36"/>
    <mergeCell ref="L36:M36"/>
    <mergeCell ref="N36:O36"/>
    <mergeCell ref="P36:Q36"/>
    <mergeCell ref="R36:S36"/>
    <mergeCell ref="A74:F74"/>
    <mergeCell ref="G74:H74"/>
    <mergeCell ref="I74:K74"/>
    <mergeCell ref="L74:M74"/>
    <mergeCell ref="N74:O74"/>
    <mergeCell ref="P74:Q74"/>
    <mergeCell ref="R74:S74"/>
    <mergeCell ref="G37:H37"/>
    <mergeCell ref="I37:K37"/>
    <mergeCell ref="L37:M37"/>
    <mergeCell ref="N37:O37"/>
    <mergeCell ref="P37:Q37"/>
    <mergeCell ref="R37:S37"/>
    <mergeCell ref="A44:F44"/>
    <mergeCell ref="G44:H44"/>
    <mergeCell ref="I44:K44"/>
    <mergeCell ref="L44:M44"/>
    <mergeCell ref="A28:F28"/>
    <mergeCell ref="G28:H28"/>
    <mergeCell ref="I28:K28"/>
    <mergeCell ref="L28:M28"/>
    <mergeCell ref="N28:O28"/>
    <mergeCell ref="P28:Q28"/>
    <mergeCell ref="R28:S28"/>
    <mergeCell ref="A29:F29"/>
    <mergeCell ref="G29:H29"/>
    <mergeCell ref="I29:K29"/>
    <mergeCell ref="L29:M29"/>
    <mergeCell ref="N29:O29"/>
    <mergeCell ref="P29:Q29"/>
    <mergeCell ref="R29:S29"/>
    <mergeCell ref="N44:O44"/>
    <mergeCell ref="P44:Q44"/>
    <mergeCell ref="R44:S44"/>
    <mergeCell ref="I42:K42"/>
    <mergeCell ref="L42:M42"/>
    <mergeCell ref="N42:O42"/>
    <mergeCell ref="P42:Q42"/>
    <mergeCell ref="R42:S42"/>
    <mergeCell ref="A43:F43"/>
    <mergeCell ref="G43:H43"/>
    <mergeCell ref="I43:K43"/>
    <mergeCell ref="L43:M43"/>
    <mergeCell ref="N43:O43"/>
    <mergeCell ref="P43:Q43"/>
    <mergeCell ref="R43:S43"/>
    <mergeCell ref="A42:F42"/>
    <mergeCell ref="G42:H42"/>
    <mergeCell ref="A45:F45"/>
    <mergeCell ref="G45:H45"/>
    <mergeCell ref="I45:K45"/>
    <mergeCell ref="L45:M45"/>
    <mergeCell ref="N45:O45"/>
    <mergeCell ref="P45:Q45"/>
    <mergeCell ref="R45:S45"/>
    <mergeCell ref="A50:F50"/>
    <mergeCell ref="G50:H50"/>
    <mergeCell ref="I50:K50"/>
    <mergeCell ref="L50:M50"/>
    <mergeCell ref="N50:O50"/>
    <mergeCell ref="P50:Q50"/>
    <mergeCell ref="R50:S50"/>
    <mergeCell ref="A48:F48"/>
    <mergeCell ref="G48:H48"/>
    <mergeCell ref="I48:K48"/>
    <mergeCell ref="L48:M48"/>
    <mergeCell ref="N48:O48"/>
    <mergeCell ref="P48:Q48"/>
    <mergeCell ref="R48:S48"/>
    <mergeCell ref="A49:F49"/>
    <mergeCell ref="G49:H49"/>
    <mergeCell ref="I49:K49"/>
    <mergeCell ref="A51:F51"/>
    <mergeCell ref="G51:H51"/>
    <mergeCell ref="I51:K51"/>
    <mergeCell ref="L51:M51"/>
    <mergeCell ref="N51:O51"/>
    <mergeCell ref="P51:Q51"/>
    <mergeCell ref="R51:S51"/>
    <mergeCell ref="A83:S83"/>
    <mergeCell ref="R81:S81"/>
    <mergeCell ref="A70:F70"/>
    <mergeCell ref="G70:H70"/>
    <mergeCell ref="I70:K70"/>
    <mergeCell ref="L70:M70"/>
    <mergeCell ref="N70:O70"/>
    <mergeCell ref="P70:Q70"/>
    <mergeCell ref="A66:F66"/>
    <mergeCell ref="G66:H66"/>
    <mergeCell ref="L66:M66"/>
    <mergeCell ref="L79:M79"/>
    <mergeCell ref="N79:O79"/>
    <mergeCell ref="P79:Q79"/>
    <mergeCell ref="R79:S79"/>
    <mergeCell ref="A76:F76"/>
    <mergeCell ref="G76:H76"/>
    <mergeCell ref="A7:U7"/>
    <mergeCell ref="A6:U6"/>
    <mergeCell ref="A8:F9"/>
    <mergeCell ref="G8:S8"/>
    <mergeCell ref="T8:T9"/>
    <mergeCell ref="U8:U9"/>
    <mergeCell ref="G9:H9"/>
    <mergeCell ref="I9:K9"/>
    <mergeCell ref="L9:M9"/>
    <mergeCell ref="N9:O9"/>
    <mergeCell ref="P9:Q9"/>
    <mergeCell ref="R9:S9"/>
    <mergeCell ref="A5:U5"/>
    <mergeCell ref="N1:U1"/>
    <mergeCell ref="L2:U2"/>
    <mergeCell ref="L3:U3"/>
    <mergeCell ref="A82:F82"/>
    <mergeCell ref="G82:H82"/>
    <mergeCell ref="I82:K82"/>
    <mergeCell ref="L82:M82"/>
    <mergeCell ref="N82:O82"/>
    <mergeCell ref="P82:Q82"/>
    <mergeCell ref="R82:S82"/>
    <mergeCell ref="A80:F80"/>
    <mergeCell ref="G80:H80"/>
    <mergeCell ref="I80:K80"/>
    <mergeCell ref="L80:M80"/>
    <mergeCell ref="N80:O80"/>
    <mergeCell ref="P80:Q80"/>
    <mergeCell ref="R80:S80"/>
    <mergeCell ref="A81:F81"/>
    <mergeCell ref="G81:H81"/>
    <mergeCell ref="I81:K81"/>
    <mergeCell ref="L81:M81"/>
    <mergeCell ref="N81:O81"/>
    <mergeCell ref="P81:Q81"/>
    <mergeCell ref="P77:Q77"/>
    <mergeCell ref="R77:S77"/>
    <mergeCell ref="A72:F72"/>
    <mergeCell ref="G72:H72"/>
    <mergeCell ref="I72:K72"/>
    <mergeCell ref="L72:M72"/>
    <mergeCell ref="N72:O72"/>
    <mergeCell ref="P72:Q72"/>
    <mergeCell ref="R72:S72"/>
    <mergeCell ref="A73:F73"/>
    <mergeCell ref="G73:H73"/>
    <mergeCell ref="I73:K73"/>
    <mergeCell ref="L73:M73"/>
    <mergeCell ref="N73:O73"/>
    <mergeCell ref="P73:Q73"/>
    <mergeCell ref="R73:S73"/>
    <mergeCell ref="A75:F75"/>
    <mergeCell ref="G75:H75"/>
    <mergeCell ref="I75:K75"/>
    <mergeCell ref="L75:M75"/>
    <mergeCell ref="N75:O75"/>
    <mergeCell ref="P75:Q75"/>
    <mergeCell ref="R75:S75"/>
    <mergeCell ref="G71:H71"/>
    <mergeCell ref="I71:K71"/>
    <mergeCell ref="L71:M71"/>
    <mergeCell ref="N71:O71"/>
    <mergeCell ref="P71:Q71"/>
    <mergeCell ref="R71:S71"/>
    <mergeCell ref="A68:F68"/>
    <mergeCell ref="G68:H68"/>
    <mergeCell ref="I68:K68"/>
    <mergeCell ref="L68:M68"/>
    <mergeCell ref="N68:O68"/>
    <mergeCell ref="P68:Q68"/>
    <mergeCell ref="R68:S68"/>
    <mergeCell ref="A69:F69"/>
    <mergeCell ref="G69:H69"/>
    <mergeCell ref="I69:K69"/>
    <mergeCell ref="L69:M69"/>
    <mergeCell ref="N69:O69"/>
    <mergeCell ref="P69:Q69"/>
    <mergeCell ref="R69:S69"/>
    <mergeCell ref="R70:S70"/>
    <mergeCell ref="A71:F71"/>
    <mergeCell ref="N66:O66"/>
    <mergeCell ref="P66:Q66"/>
    <mergeCell ref="R66:S66"/>
    <mergeCell ref="A67:F67"/>
    <mergeCell ref="G67:H67"/>
    <mergeCell ref="I67:K67"/>
    <mergeCell ref="L67:M67"/>
    <mergeCell ref="N67:O67"/>
    <mergeCell ref="P67:Q67"/>
    <mergeCell ref="R67:S67"/>
    <mergeCell ref="I66:K66"/>
    <mergeCell ref="A64:F64"/>
    <mergeCell ref="G64:H64"/>
    <mergeCell ref="I64:K64"/>
    <mergeCell ref="L64:M64"/>
    <mergeCell ref="N64:O64"/>
    <mergeCell ref="P64:Q64"/>
    <mergeCell ref="R64:S64"/>
    <mergeCell ref="A65:F65"/>
    <mergeCell ref="G65:H65"/>
    <mergeCell ref="I65:K65"/>
    <mergeCell ref="L65:M65"/>
    <mergeCell ref="N65:O65"/>
    <mergeCell ref="P65:Q65"/>
    <mergeCell ref="R65:S65"/>
    <mergeCell ref="L63:M63"/>
    <mergeCell ref="N63:O63"/>
    <mergeCell ref="P63:Q63"/>
    <mergeCell ref="R63:S63"/>
    <mergeCell ref="A60:F60"/>
    <mergeCell ref="G60:H60"/>
    <mergeCell ref="I60:K60"/>
    <mergeCell ref="L60:M60"/>
    <mergeCell ref="N60:O60"/>
    <mergeCell ref="P60:Q60"/>
    <mergeCell ref="R60:S60"/>
    <mergeCell ref="A61:F61"/>
    <mergeCell ref="G61:H61"/>
    <mergeCell ref="I61:K61"/>
    <mergeCell ref="L61:M61"/>
    <mergeCell ref="N61:O61"/>
    <mergeCell ref="P61:Q61"/>
    <mergeCell ref="R61:S61"/>
    <mergeCell ref="A62:F62"/>
    <mergeCell ref="G62:H62"/>
    <mergeCell ref="I62:K62"/>
    <mergeCell ref="L62:M62"/>
    <mergeCell ref="N62:O62"/>
    <mergeCell ref="P62:Q62"/>
    <mergeCell ref="A58:F58"/>
    <mergeCell ref="G58:H58"/>
    <mergeCell ref="I58:K58"/>
    <mergeCell ref="L58:M58"/>
    <mergeCell ref="N58:O58"/>
    <mergeCell ref="P58:Q58"/>
    <mergeCell ref="R58:S58"/>
    <mergeCell ref="A59:F59"/>
    <mergeCell ref="G59:H59"/>
    <mergeCell ref="I59:K59"/>
    <mergeCell ref="L59:M59"/>
    <mergeCell ref="N59:O59"/>
    <mergeCell ref="P59:Q59"/>
    <mergeCell ref="R59:S59"/>
    <mergeCell ref="A56:F56"/>
    <mergeCell ref="G56:H56"/>
    <mergeCell ref="I56:K56"/>
    <mergeCell ref="L56:M56"/>
    <mergeCell ref="N56:O56"/>
    <mergeCell ref="P56:Q56"/>
    <mergeCell ref="R56:S56"/>
    <mergeCell ref="A57:F57"/>
    <mergeCell ref="G57:H57"/>
    <mergeCell ref="I57:K57"/>
    <mergeCell ref="L57:M57"/>
    <mergeCell ref="N57:O57"/>
    <mergeCell ref="P57:Q57"/>
    <mergeCell ref="R57:S57"/>
    <mergeCell ref="L55:M55"/>
    <mergeCell ref="N55:O55"/>
    <mergeCell ref="P55:Q55"/>
    <mergeCell ref="R55:S55"/>
    <mergeCell ref="A52:F52"/>
    <mergeCell ref="G52:H52"/>
    <mergeCell ref="I52:K52"/>
    <mergeCell ref="L52:M52"/>
    <mergeCell ref="N52:O52"/>
    <mergeCell ref="P52:Q52"/>
    <mergeCell ref="R52:S52"/>
    <mergeCell ref="A53:F53"/>
    <mergeCell ref="G53:H53"/>
    <mergeCell ref="I53:K53"/>
    <mergeCell ref="L53:M53"/>
    <mergeCell ref="N53:O53"/>
    <mergeCell ref="P53:Q53"/>
    <mergeCell ref="R53:S53"/>
    <mergeCell ref="L49:M49"/>
    <mergeCell ref="N49:O49"/>
    <mergeCell ref="P49:Q49"/>
    <mergeCell ref="R49:S49"/>
    <mergeCell ref="A46:F46"/>
    <mergeCell ref="G46:H46"/>
    <mergeCell ref="I46:K46"/>
    <mergeCell ref="L46:M46"/>
    <mergeCell ref="N46:O46"/>
    <mergeCell ref="P46:Q46"/>
    <mergeCell ref="R46:S46"/>
    <mergeCell ref="A47:F47"/>
    <mergeCell ref="G47:H47"/>
    <mergeCell ref="I47:K47"/>
    <mergeCell ref="L47:M47"/>
    <mergeCell ref="N47:O47"/>
    <mergeCell ref="P47:Q47"/>
    <mergeCell ref="R47:S47"/>
    <mergeCell ref="A40:F40"/>
    <mergeCell ref="G40:H40"/>
    <mergeCell ref="I40:K40"/>
    <mergeCell ref="L40:M40"/>
    <mergeCell ref="N40:O40"/>
    <mergeCell ref="P40:Q40"/>
    <mergeCell ref="R40:S40"/>
    <mergeCell ref="A41:F41"/>
    <mergeCell ref="G41:H41"/>
    <mergeCell ref="I41:K41"/>
    <mergeCell ref="L41:M41"/>
    <mergeCell ref="N41:O41"/>
    <mergeCell ref="P41:Q41"/>
    <mergeCell ref="R41:S41"/>
    <mergeCell ref="A38:F38"/>
    <mergeCell ref="G38:H38"/>
    <mergeCell ref="I38:K38"/>
    <mergeCell ref="L38:M38"/>
    <mergeCell ref="N38:O38"/>
    <mergeCell ref="P38:Q38"/>
    <mergeCell ref="R38:S38"/>
    <mergeCell ref="A39:F39"/>
    <mergeCell ref="G39:H39"/>
    <mergeCell ref="I39:K39"/>
    <mergeCell ref="L39:M39"/>
    <mergeCell ref="N39:O39"/>
    <mergeCell ref="P39:Q39"/>
    <mergeCell ref="R39:S39"/>
    <mergeCell ref="I34:K34"/>
    <mergeCell ref="L34:M34"/>
    <mergeCell ref="N34:O34"/>
    <mergeCell ref="P34:Q34"/>
    <mergeCell ref="R34:S34"/>
    <mergeCell ref="A35:F35"/>
    <mergeCell ref="G35:H35"/>
    <mergeCell ref="I35:K35"/>
    <mergeCell ref="L35:M35"/>
    <mergeCell ref="N35:O35"/>
    <mergeCell ref="P35:Q35"/>
    <mergeCell ref="R35:S35"/>
    <mergeCell ref="A34:F34"/>
    <mergeCell ref="G34:H34"/>
    <mergeCell ref="A32:F32"/>
    <mergeCell ref="G32:H32"/>
    <mergeCell ref="I32:K32"/>
    <mergeCell ref="L32:M32"/>
    <mergeCell ref="N32:O32"/>
    <mergeCell ref="P32:Q32"/>
    <mergeCell ref="R32:S32"/>
    <mergeCell ref="A33:F33"/>
    <mergeCell ref="G33:H33"/>
    <mergeCell ref="I33:K33"/>
    <mergeCell ref="L33:M33"/>
    <mergeCell ref="N33:O33"/>
    <mergeCell ref="P33:Q33"/>
    <mergeCell ref="R33:S33"/>
    <mergeCell ref="A30:F30"/>
    <mergeCell ref="G30:H30"/>
    <mergeCell ref="I30:K30"/>
    <mergeCell ref="L30:M30"/>
    <mergeCell ref="N30:O30"/>
    <mergeCell ref="P30:Q30"/>
    <mergeCell ref="R30:S30"/>
    <mergeCell ref="A31:F31"/>
    <mergeCell ref="G31:H31"/>
    <mergeCell ref="I31:K31"/>
    <mergeCell ref="L31:M31"/>
    <mergeCell ref="N31:O31"/>
    <mergeCell ref="P31:Q31"/>
    <mergeCell ref="R31:S31"/>
    <mergeCell ref="I26:K26"/>
    <mergeCell ref="L26:M26"/>
    <mergeCell ref="N26:O26"/>
    <mergeCell ref="P26:Q26"/>
    <mergeCell ref="R26:S26"/>
    <mergeCell ref="A27:F27"/>
    <mergeCell ref="G27:H27"/>
    <mergeCell ref="I27:K27"/>
    <mergeCell ref="L27:M27"/>
    <mergeCell ref="N27:O27"/>
    <mergeCell ref="P27:Q27"/>
    <mergeCell ref="R27:S27"/>
    <mergeCell ref="A26:F26"/>
    <mergeCell ref="G26:H26"/>
    <mergeCell ref="A24:F24"/>
    <mergeCell ref="G24:H24"/>
    <mergeCell ref="I24:K24"/>
    <mergeCell ref="L24:M24"/>
    <mergeCell ref="N24:O24"/>
    <mergeCell ref="P24:Q24"/>
    <mergeCell ref="R24:S24"/>
    <mergeCell ref="A25:F25"/>
    <mergeCell ref="G25:H25"/>
    <mergeCell ref="I25:K25"/>
    <mergeCell ref="L25:M25"/>
    <mergeCell ref="N25:O25"/>
    <mergeCell ref="P25:Q25"/>
    <mergeCell ref="R25:S25"/>
    <mergeCell ref="A22:F22"/>
    <mergeCell ref="G22:H22"/>
    <mergeCell ref="I22:K22"/>
    <mergeCell ref="L22:M22"/>
    <mergeCell ref="N22:O22"/>
    <mergeCell ref="P22:Q22"/>
    <mergeCell ref="R22:S22"/>
    <mergeCell ref="A23:F23"/>
    <mergeCell ref="G23:H23"/>
    <mergeCell ref="I23:K23"/>
    <mergeCell ref="L23:M23"/>
    <mergeCell ref="N23:O23"/>
    <mergeCell ref="P23:Q23"/>
    <mergeCell ref="R23:S23"/>
    <mergeCell ref="L21:M21"/>
    <mergeCell ref="N21:O21"/>
    <mergeCell ref="P21:Q21"/>
    <mergeCell ref="R21:S21"/>
    <mergeCell ref="A18:F18"/>
    <mergeCell ref="G18:H18"/>
    <mergeCell ref="I18:K18"/>
    <mergeCell ref="L18:M18"/>
    <mergeCell ref="N18:O18"/>
    <mergeCell ref="P18:Q18"/>
    <mergeCell ref="R18:S18"/>
    <mergeCell ref="A19:F19"/>
    <mergeCell ref="G19:H19"/>
    <mergeCell ref="I19:K19"/>
    <mergeCell ref="L19:M19"/>
    <mergeCell ref="N19:O19"/>
    <mergeCell ref="P19:Q19"/>
    <mergeCell ref="R19:S19"/>
    <mergeCell ref="A20:F20"/>
    <mergeCell ref="G20:H20"/>
    <mergeCell ref="I20:K20"/>
    <mergeCell ref="L20:M20"/>
    <mergeCell ref="N20:O20"/>
    <mergeCell ref="P20:Q20"/>
    <mergeCell ref="I16:K16"/>
    <mergeCell ref="L16:M16"/>
    <mergeCell ref="N16:O16"/>
    <mergeCell ref="P16:Q16"/>
    <mergeCell ref="R16:S16"/>
    <mergeCell ref="A17:F17"/>
    <mergeCell ref="G17:H17"/>
    <mergeCell ref="I17:K17"/>
    <mergeCell ref="L17:M17"/>
    <mergeCell ref="N17:O17"/>
    <mergeCell ref="P17:Q17"/>
    <mergeCell ref="R17:S17"/>
    <mergeCell ref="A14:F14"/>
    <mergeCell ref="G14:H14"/>
    <mergeCell ref="I14:K14"/>
    <mergeCell ref="L14:M14"/>
    <mergeCell ref="N14:O14"/>
    <mergeCell ref="P14:Q14"/>
    <mergeCell ref="R14:S14"/>
    <mergeCell ref="A15:F15"/>
    <mergeCell ref="G15:H15"/>
    <mergeCell ref="I15:K15"/>
    <mergeCell ref="L15:M15"/>
    <mergeCell ref="N15:O15"/>
    <mergeCell ref="P15:Q15"/>
    <mergeCell ref="R15:S15"/>
    <mergeCell ref="A12:F12"/>
    <mergeCell ref="G12:H12"/>
    <mergeCell ref="I12:K12"/>
    <mergeCell ref="L12:M12"/>
    <mergeCell ref="N12:O12"/>
    <mergeCell ref="P12:Q12"/>
    <mergeCell ref="R12:S12"/>
    <mergeCell ref="A13:F13"/>
    <mergeCell ref="G13:H13"/>
    <mergeCell ref="I13:K13"/>
    <mergeCell ref="L13:M13"/>
    <mergeCell ref="N13:O13"/>
    <mergeCell ref="P13:Q13"/>
    <mergeCell ref="R13:S13"/>
    <mergeCell ref="A10:F10"/>
    <mergeCell ref="G10:H10"/>
    <mergeCell ref="I10:K10"/>
    <mergeCell ref="L10:M10"/>
    <mergeCell ref="N10:O10"/>
    <mergeCell ref="P10:Q10"/>
    <mergeCell ref="R10:S10"/>
    <mergeCell ref="A11:F11"/>
    <mergeCell ref="G11:H11"/>
    <mergeCell ref="I11:K11"/>
    <mergeCell ref="L11:M11"/>
    <mergeCell ref="N11:O11"/>
    <mergeCell ref="P11:Q11"/>
    <mergeCell ref="R11:S11"/>
  </mergeCells>
  <pageMargins left="0.39370078740157483" right="0.23622047244094491" top="0.74803149606299213" bottom="0.39370078740157483" header="0.3" footer="0.3"/>
  <pageSetup paperSize="9" scale="7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view="pageBreakPreview" zoomScale="140" zoomScaleSheetLayoutView="140" workbookViewId="0">
      <selection activeCell="B2" sqref="B2:F2"/>
    </sheetView>
  </sheetViews>
  <sheetFormatPr defaultRowHeight="15" x14ac:dyDescent="0.25"/>
  <cols>
    <col min="1" max="1" width="37.85546875" customWidth="1"/>
    <col min="3" max="3" width="10.140625" customWidth="1"/>
    <col min="4" max="4" width="12.7109375" customWidth="1"/>
    <col min="5" max="5" width="10.28515625" customWidth="1"/>
    <col min="6" max="6" width="11.5703125" customWidth="1"/>
    <col min="7" max="7" width="8.140625" customWidth="1"/>
  </cols>
  <sheetData>
    <row r="1" spans="1:6" s="1" customFormat="1" ht="15.75" x14ac:dyDescent="0.25">
      <c r="B1" s="188"/>
      <c r="C1" s="188"/>
      <c r="D1" s="230" t="s">
        <v>342</v>
      </c>
      <c r="E1" s="230"/>
      <c r="F1" s="230"/>
    </row>
    <row r="2" spans="1:6" s="1" customFormat="1" ht="106.5" customHeight="1" x14ac:dyDescent="0.25">
      <c r="B2" s="212" t="str">
        <f>'Прил. №4'!L2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12"/>
      <c r="D2" s="212"/>
      <c r="E2" s="212"/>
      <c r="F2" s="212"/>
    </row>
    <row r="3" spans="1:6" s="1" customFormat="1" ht="19.5" customHeight="1" x14ac:dyDescent="0.25">
      <c r="B3" s="212" t="str">
        <f>'Прил. №4'!L3</f>
        <v>от 28 февраля 2023 года № 32/17-4</v>
      </c>
      <c r="C3" s="212"/>
      <c r="D3" s="212"/>
      <c r="E3" s="212"/>
      <c r="F3" s="212"/>
    </row>
    <row r="4" spans="1:6" s="1" customFormat="1" x14ac:dyDescent="0.25">
      <c r="B4" s="169"/>
      <c r="C4" s="169"/>
      <c r="D4" s="169"/>
      <c r="E4" s="169"/>
      <c r="F4" s="169"/>
    </row>
    <row r="5" spans="1:6" s="1" customFormat="1" ht="15.75" x14ac:dyDescent="0.25">
      <c r="A5" s="231" t="s">
        <v>188</v>
      </c>
      <c r="B5" s="231"/>
      <c r="C5" s="231"/>
      <c r="D5" s="231"/>
      <c r="E5" s="231"/>
      <c r="F5" s="231"/>
    </row>
    <row r="6" spans="1:6" ht="15.75" x14ac:dyDescent="0.25">
      <c r="A6" s="234" t="s">
        <v>189</v>
      </c>
      <c r="B6" s="234"/>
      <c r="C6" s="234"/>
      <c r="D6" s="234"/>
      <c r="E6" s="234"/>
      <c r="F6" s="234"/>
    </row>
    <row r="7" spans="1:6" ht="15.75" x14ac:dyDescent="0.25">
      <c r="A7" s="232" t="s">
        <v>283</v>
      </c>
      <c r="B7" s="232"/>
      <c r="C7" s="232"/>
      <c r="D7" s="232"/>
      <c r="E7" s="232"/>
      <c r="F7" s="232"/>
    </row>
    <row r="8" spans="1:6" ht="23.25" customHeight="1" thickBot="1" x14ac:dyDescent="0.3">
      <c r="A8" s="2"/>
      <c r="B8" s="2"/>
      <c r="C8" s="2"/>
      <c r="D8" s="2"/>
      <c r="E8" s="235" t="s">
        <v>0</v>
      </c>
      <c r="F8" s="235"/>
    </row>
    <row r="9" spans="1:6" ht="15.75" customHeight="1" thickBot="1" x14ac:dyDescent="0.3">
      <c r="A9" s="233" t="s">
        <v>92</v>
      </c>
      <c r="B9" s="233" t="s">
        <v>2</v>
      </c>
      <c r="C9" s="233"/>
      <c r="D9" s="233"/>
      <c r="E9" s="233"/>
      <c r="F9" s="233" t="s">
        <v>93</v>
      </c>
    </row>
    <row r="10" spans="1:6" ht="23.25" thickBot="1" x14ac:dyDescent="0.3">
      <c r="A10" s="233"/>
      <c r="B10" s="145" t="s">
        <v>96</v>
      </c>
      <c r="C10" s="145" t="s">
        <v>97</v>
      </c>
      <c r="D10" s="145" t="s">
        <v>98</v>
      </c>
      <c r="E10" s="145" t="s">
        <v>99</v>
      </c>
      <c r="F10" s="233"/>
    </row>
    <row r="11" spans="1:6" ht="15.75" thickBot="1" x14ac:dyDescent="0.3">
      <c r="A11" s="146">
        <v>1</v>
      </c>
      <c r="B11" s="146">
        <v>2</v>
      </c>
      <c r="C11" s="146">
        <v>3</v>
      </c>
      <c r="D11" s="146">
        <v>4</v>
      </c>
      <c r="E11" s="146">
        <v>5</v>
      </c>
      <c r="F11" s="146">
        <v>6</v>
      </c>
    </row>
    <row r="12" spans="1:6" s="144" customFormat="1" ht="30" x14ac:dyDescent="0.25">
      <c r="A12" s="157" t="s">
        <v>11</v>
      </c>
      <c r="B12" s="158" t="s">
        <v>100</v>
      </c>
      <c r="C12" s="158"/>
      <c r="D12" s="158"/>
      <c r="E12" s="158"/>
      <c r="F12" s="159">
        <v>3111075.83</v>
      </c>
    </row>
    <row r="13" spans="1:6" s="16" customFormat="1" ht="86.25" x14ac:dyDescent="0.25">
      <c r="A13" s="164" t="s">
        <v>13</v>
      </c>
      <c r="B13" s="166" t="s">
        <v>100</v>
      </c>
      <c r="C13" s="166" t="s">
        <v>101</v>
      </c>
      <c r="D13" s="166"/>
      <c r="E13" s="166"/>
      <c r="F13" s="167">
        <v>3110075.83</v>
      </c>
    </row>
    <row r="14" spans="1:6" s="16" customFormat="1" x14ac:dyDescent="0.25">
      <c r="A14" s="164" t="s">
        <v>102</v>
      </c>
      <c r="B14" s="166" t="s">
        <v>100</v>
      </c>
      <c r="C14" s="166" t="s">
        <v>101</v>
      </c>
      <c r="D14" s="166" t="s">
        <v>103</v>
      </c>
      <c r="E14" s="166"/>
      <c r="F14" s="167">
        <v>3110075.83</v>
      </c>
    </row>
    <row r="15" spans="1:6" s="16" customFormat="1" ht="29.25" x14ac:dyDescent="0.25">
      <c r="A15" s="164" t="s">
        <v>270</v>
      </c>
      <c r="B15" s="166" t="s">
        <v>100</v>
      </c>
      <c r="C15" s="166" t="s">
        <v>101</v>
      </c>
      <c r="D15" s="166" t="s">
        <v>271</v>
      </c>
      <c r="E15" s="166"/>
      <c r="F15" s="167">
        <v>2505700</v>
      </c>
    </row>
    <row r="16" spans="1:6" s="16" customFormat="1" ht="100.5" x14ac:dyDescent="0.25">
      <c r="A16" s="164" t="s">
        <v>104</v>
      </c>
      <c r="B16" s="166" t="s">
        <v>100</v>
      </c>
      <c r="C16" s="166" t="s">
        <v>101</v>
      </c>
      <c r="D16" s="166" t="s">
        <v>271</v>
      </c>
      <c r="E16" s="166" t="s">
        <v>105</v>
      </c>
      <c r="F16" s="167">
        <v>2505700</v>
      </c>
    </row>
    <row r="17" spans="1:6" s="16" customFormat="1" ht="43.5" x14ac:dyDescent="0.25">
      <c r="A17" s="164" t="s">
        <v>106</v>
      </c>
      <c r="B17" s="166" t="s">
        <v>100</v>
      </c>
      <c r="C17" s="166" t="s">
        <v>101</v>
      </c>
      <c r="D17" s="166" t="s">
        <v>271</v>
      </c>
      <c r="E17" s="166" t="s">
        <v>107</v>
      </c>
      <c r="F17" s="167">
        <v>2505700</v>
      </c>
    </row>
    <row r="18" spans="1:6" s="16" customFormat="1" ht="36" customHeight="1" x14ac:dyDescent="0.25">
      <c r="A18" s="164" t="s">
        <v>15</v>
      </c>
      <c r="B18" s="166" t="s">
        <v>100</v>
      </c>
      <c r="C18" s="166" t="s">
        <v>101</v>
      </c>
      <c r="D18" s="166" t="s">
        <v>271</v>
      </c>
      <c r="E18" s="166" t="s">
        <v>16</v>
      </c>
      <c r="F18" s="167">
        <v>1924501</v>
      </c>
    </row>
    <row r="19" spans="1:6" s="16" customFormat="1" ht="86.25" x14ac:dyDescent="0.25">
      <c r="A19" s="164" t="s">
        <v>23</v>
      </c>
      <c r="B19" s="166" t="s">
        <v>100</v>
      </c>
      <c r="C19" s="166" t="s">
        <v>101</v>
      </c>
      <c r="D19" s="166" t="s">
        <v>271</v>
      </c>
      <c r="E19" s="166" t="s">
        <v>24</v>
      </c>
      <c r="F19" s="167">
        <v>581199</v>
      </c>
    </row>
    <row r="20" spans="1:6" s="16" customFormat="1" x14ac:dyDescent="0.25">
      <c r="A20" s="164" t="s">
        <v>27</v>
      </c>
      <c r="B20" s="166" t="s">
        <v>100</v>
      </c>
      <c r="C20" s="166" t="s">
        <v>101</v>
      </c>
      <c r="D20" s="166" t="s">
        <v>272</v>
      </c>
      <c r="E20" s="166"/>
      <c r="F20" s="167">
        <v>604375.82999999996</v>
      </c>
    </row>
    <row r="21" spans="1:6" s="16" customFormat="1" ht="43.5" x14ac:dyDescent="0.25">
      <c r="A21" s="164" t="s">
        <v>108</v>
      </c>
      <c r="B21" s="166" t="s">
        <v>100</v>
      </c>
      <c r="C21" s="166" t="s">
        <v>101</v>
      </c>
      <c r="D21" s="166" t="s">
        <v>272</v>
      </c>
      <c r="E21" s="166" t="s">
        <v>18</v>
      </c>
      <c r="F21" s="167">
        <v>598375.82999999996</v>
      </c>
    </row>
    <row r="22" spans="1:6" s="16" customFormat="1" ht="43.5" x14ac:dyDescent="0.25">
      <c r="A22" s="164" t="s">
        <v>109</v>
      </c>
      <c r="B22" s="166" t="s">
        <v>100</v>
      </c>
      <c r="C22" s="166" t="s">
        <v>101</v>
      </c>
      <c r="D22" s="166" t="s">
        <v>272</v>
      </c>
      <c r="E22" s="166" t="s">
        <v>110</v>
      </c>
      <c r="F22" s="167">
        <v>598375.82999999996</v>
      </c>
    </row>
    <row r="23" spans="1:6" s="16" customFormat="1" ht="43.5" x14ac:dyDescent="0.25">
      <c r="A23" s="164" t="s">
        <v>305</v>
      </c>
      <c r="B23" s="166" t="s">
        <v>100</v>
      </c>
      <c r="C23" s="166" t="s">
        <v>101</v>
      </c>
      <c r="D23" s="166" t="s">
        <v>272</v>
      </c>
      <c r="E23" s="166" t="s">
        <v>306</v>
      </c>
      <c r="F23" s="167">
        <v>72000</v>
      </c>
    </row>
    <row r="24" spans="1:6" s="16" customFormat="1" ht="29.25" x14ac:dyDescent="0.25">
      <c r="A24" s="164" t="s">
        <v>36</v>
      </c>
      <c r="B24" s="166" t="s">
        <v>100</v>
      </c>
      <c r="C24" s="166" t="s">
        <v>101</v>
      </c>
      <c r="D24" s="166" t="s">
        <v>272</v>
      </c>
      <c r="E24" s="166" t="s">
        <v>37</v>
      </c>
      <c r="F24" s="167">
        <v>526375.82999999996</v>
      </c>
    </row>
    <row r="25" spans="1:6" s="16" customFormat="1" x14ac:dyDescent="0.25">
      <c r="A25" s="164" t="s">
        <v>114</v>
      </c>
      <c r="B25" s="166" t="s">
        <v>100</v>
      </c>
      <c r="C25" s="166" t="s">
        <v>101</v>
      </c>
      <c r="D25" s="166" t="s">
        <v>272</v>
      </c>
      <c r="E25" s="166" t="s">
        <v>115</v>
      </c>
      <c r="F25" s="167">
        <v>6000</v>
      </c>
    </row>
    <row r="26" spans="1:6" s="16" customFormat="1" ht="29.25" x14ac:dyDescent="0.25">
      <c r="A26" s="164" t="s">
        <v>301</v>
      </c>
      <c r="B26" s="166" t="s">
        <v>100</v>
      </c>
      <c r="C26" s="166" t="s">
        <v>101</v>
      </c>
      <c r="D26" s="166" t="s">
        <v>272</v>
      </c>
      <c r="E26" s="166" t="s">
        <v>302</v>
      </c>
      <c r="F26" s="167">
        <v>6000</v>
      </c>
    </row>
    <row r="27" spans="1:6" s="16" customFormat="1" x14ac:dyDescent="0.25">
      <c r="A27" s="164" t="s">
        <v>296</v>
      </c>
      <c r="B27" s="166" t="s">
        <v>100</v>
      </c>
      <c r="C27" s="166" t="s">
        <v>101</v>
      </c>
      <c r="D27" s="166" t="s">
        <v>272</v>
      </c>
      <c r="E27" s="166" t="s">
        <v>297</v>
      </c>
      <c r="F27" s="167">
        <v>6000</v>
      </c>
    </row>
    <row r="28" spans="1:6" s="16" customFormat="1" x14ac:dyDescent="0.25">
      <c r="A28" s="164" t="s">
        <v>47</v>
      </c>
      <c r="B28" s="166" t="s">
        <v>100</v>
      </c>
      <c r="C28" s="166" t="s">
        <v>111</v>
      </c>
      <c r="D28" s="166"/>
      <c r="E28" s="166"/>
      <c r="F28" s="167">
        <v>1000</v>
      </c>
    </row>
    <row r="29" spans="1:6" s="16" customFormat="1" x14ac:dyDescent="0.25">
      <c r="A29" s="164" t="s">
        <v>112</v>
      </c>
      <c r="B29" s="166" t="s">
        <v>100</v>
      </c>
      <c r="C29" s="166" t="s">
        <v>111</v>
      </c>
      <c r="D29" s="166" t="s">
        <v>113</v>
      </c>
      <c r="E29" s="166"/>
      <c r="F29" s="167">
        <v>1000</v>
      </c>
    </row>
    <row r="30" spans="1:6" s="16" customFormat="1" x14ac:dyDescent="0.25">
      <c r="A30" s="164" t="s">
        <v>49</v>
      </c>
      <c r="B30" s="166" t="s">
        <v>100</v>
      </c>
      <c r="C30" s="166" t="s">
        <v>111</v>
      </c>
      <c r="D30" s="166" t="s">
        <v>50</v>
      </c>
      <c r="E30" s="166"/>
      <c r="F30" s="167">
        <v>1000</v>
      </c>
    </row>
    <row r="31" spans="1:6" s="16" customFormat="1" x14ac:dyDescent="0.25">
      <c r="A31" s="164" t="s">
        <v>114</v>
      </c>
      <c r="B31" s="166" t="s">
        <v>100</v>
      </c>
      <c r="C31" s="166" t="s">
        <v>111</v>
      </c>
      <c r="D31" s="166" t="s">
        <v>50</v>
      </c>
      <c r="E31" s="166" t="s">
        <v>115</v>
      </c>
      <c r="F31" s="167">
        <v>1000</v>
      </c>
    </row>
    <row r="32" spans="1:6" s="16" customFormat="1" x14ac:dyDescent="0.25">
      <c r="A32" s="164" t="s">
        <v>49</v>
      </c>
      <c r="B32" s="166" t="s">
        <v>100</v>
      </c>
      <c r="C32" s="166" t="s">
        <v>111</v>
      </c>
      <c r="D32" s="166" t="s">
        <v>50</v>
      </c>
      <c r="E32" s="166" t="s">
        <v>51</v>
      </c>
      <c r="F32" s="167">
        <v>1000</v>
      </c>
    </row>
    <row r="33" spans="1:6" s="144" customFormat="1" x14ac:dyDescent="0.25">
      <c r="A33" s="160" t="s">
        <v>52</v>
      </c>
      <c r="B33" s="162" t="s">
        <v>116</v>
      </c>
      <c r="C33" s="162"/>
      <c r="D33" s="162"/>
      <c r="E33" s="162"/>
      <c r="F33" s="163">
        <v>65395</v>
      </c>
    </row>
    <row r="34" spans="1:6" s="16" customFormat="1" ht="29.25" x14ac:dyDescent="0.25">
      <c r="A34" s="164" t="s">
        <v>54</v>
      </c>
      <c r="B34" s="166" t="s">
        <v>116</v>
      </c>
      <c r="C34" s="166" t="s">
        <v>117</v>
      </c>
      <c r="D34" s="166"/>
      <c r="E34" s="166"/>
      <c r="F34" s="167">
        <v>65395</v>
      </c>
    </row>
    <row r="35" spans="1:6" s="16" customFormat="1" ht="43.5" x14ac:dyDescent="0.25">
      <c r="A35" s="164" t="s">
        <v>118</v>
      </c>
      <c r="B35" s="166" t="s">
        <v>116</v>
      </c>
      <c r="C35" s="166" t="s">
        <v>117</v>
      </c>
      <c r="D35" s="166" t="s">
        <v>119</v>
      </c>
      <c r="E35" s="166"/>
      <c r="F35" s="167">
        <v>65395</v>
      </c>
    </row>
    <row r="36" spans="1:6" s="16" customFormat="1" x14ac:dyDescent="0.25">
      <c r="A36" s="164" t="s">
        <v>56</v>
      </c>
      <c r="B36" s="166" t="s">
        <v>116</v>
      </c>
      <c r="C36" s="166" t="s">
        <v>117</v>
      </c>
      <c r="D36" s="166" t="s">
        <v>57</v>
      </c>
      <c r="E36" s="166"/>
      <c r="F36" s="167">
        <v>50748</v>
      </c>
    </row>
    <row r="37" spans="1:6" s="16" customFormat="1" ht="100.5" x14ac:dyDescent="0.25">
      <c r="A37" s="164" t="s">
        <v>104</v>
      </c>
      <c r="B37" s="166" t="s">
        <v>116</v>
      </c>
      <c r="C37" s="166" t="s">
        <v>117</v>
      </c>
      <c r="D37" s="166" t="s">
        <v>57</v>
      </c>
      <c r="E37" s="166" t="s">
        <v>105</v>
      </c>
      <c r="F37" s="167">
        <v>50748</v>
      </c>
    </row>
    <row r="38" spans="1:6" s="16" customFormat="1" ht="43.5" x14ac:dyDescent="0.25">
      <c r="A38" s="164" t="s">
        <v>106</v>
      </c>
      <c r="B38" s="166" t="s">
        <v>116</v>
      </c>
      <c r="C38" s="166" t="s">
        <v>117</v>
      </c>
      <c r="D38" s="166" t="s">
        <v>57</v>
      </c>
      <c r="E38" s="166" t="s">
        <v>107</v>
      </c>
      <c r="F38" s="167">
        <v>50748</v>
      </c>
    </row>
    <row r="39" spans="1:6" s="16" customFormat="1" ht="34.5" customHeight="1" x14ac:dyDescent="0.25">
      <c r="A39" s="164" t="s">
        <v>15</v>
      </c>
      <c r="B39" s="166" t="s">
        <v>116</v>
      </c>
      <c r="C39" s="166" t="s">
        <v>117</v>
      </c>
      <c r="D39" s="166" t="s">
        <v>57</v>
      </c>
      <c r="E39" s="166" t="s">
        <v>16</v>
      </c>
      <c r="F39" s="167">
        <v>38976</v>
      </c>
    </row>
    <row r="40" spans="1:6" s="16" customFormat="1" ht="86.25" x14ac:dyDescent="0.25">
      <c r="A40" s="164" t="s">
        <v>23</v>
      </c>
      <c r="B40" s="166" t="s">
        <v>116</v>
      </c>
      <c r="C40" s="166" t="s">
        <v>117</v>
      </c>
      <c r="D40" s="166" t="s">
        <v>57</v>
      </c>
      <c r="E40" s="166" t="s">
        <v>24</v>
      </c>
      <c r="F40" s="167">
        <v>11772</v>
      </c>
    </row>
    <row r="41" spans="1:6" s="16" customFormat="1" x14ac:dyDescent="0.25">
      <c r="A41" s="164" t="s">
        <v>27</v>
      </c>
      <c r="B41" s="166" t="s">
        <v>116</v>
      </c>
      <c r="C41" s="166" t="s">
        <v>117</v>
      </c>
      <c r="D41" s="166" t="s">
        <v>58</v>
      </c>
      <c r="E41" s="166"/>
      <c r="F41" s="167">
        <v>14647</v>
      </c>
    </row>
    <row r="42" spans="1:6" s="16" customFormat="1" ht="43.5" x14ac:dyDescent="0.25">
      <c r="A42" s="164" t="s">
        <v>108</v>
      </c>
      <c r="B42" s="166" t="s">
        <v>116</v>
      </c>
      <c r="C42" s="166" t="s">
        <v>117</v>
      </c>
      <c r="D42" s="166" t="s">
        <v>58</v>
      </c>
      <c r="E42" s="166" t="s">
        <v>18</v>
      </c>
      <c r="F42" s="167">
        <v>14647</v>
      </c>
    </row>
    <row r="43" spans="1:6" s="16" customFormat="1" ht="43.5" x14ac:dyDescent="0.25">
      <c r="A43" s="164" t="s">
        <v>109</v>
      </c>
      <c r="B43" s="166" t="s">
        <v>116</v>
      </c>
      <c r="C43" s="166" t="s">
        <v>117</v>
      </c>
      <c r="D43" s="166" t="s">
        <v>58</v>
      </c>
      <c r="E43" s="166" t="s">
        <v>110</v>
      </c>
      <c r="F43" s="167">
        <v>14647</v>
      </c>
    </row>
    <row r="44" spans="1:6" s="16" customFormat="1" ht="29.25" x14ac:dyDescent="0.25">
      <c r="A44" s="164" t="s">
        <v>36</v>
      </c>
      <c r="B44" s="166" t="s">
        <v>116</v>
      </c>
      <c r="C44" s="166" t="s">
        <v>117</v>
      </c>
      <c r="D44" s="166" t="s">
        <v>58</v>
      </c>
      <c r="E44" s="166" t="s">
        <v>37</v>
      </c>
      <c r="F44" s="167">
        <v>14647</v>
      </c>
    </row>
    <row r="45" spans="1:6" s="144" customFormat="1" ht="48.75" customHeight="1" x14ac:dyDescent="0.25">
      <c r="A45" s="160" t="s">
        <v>67</v>
      </c>
      <c r="B45" s="162" t="s">
        <v>117</v>
      </c>
      <c r="C45" s="162"/>
      <c r="D45" s="162"/>
      <c r="E45" s="162"/>
      <c r="F45" s="163">
        <v>5000</v>
      </c>
    </row>
    <row r="46" spans="1:6" s="16" customFormat="1" ht="57.75" x14ac:dyDescent="0.25">
      <c r="A46" s="164" t="s">
        <v>69</v>
      </c>
      <c r="B46" s="166" t="s">
        <v>117</v>
      </c>
      <c r="C46" s="166" t="s">
        <v>120</v>
      </c>
      <c r="D46" s="166"/>
      <c r="E46" s="166"/>
      <c r="F46" s="167">
        <v>5000</v>
      </c>
    </row>
    <row r="47" spans="1:6" s="16" customFormat="1" ht="57.75" x14ac:dyDescent="0.25">
      <c r="A47" s="164" t="s">
        <v>69</v>
      </c>
      <c r="B47" s="166" t="s">
        <v>117</v>
      </c>
      <c r="C47" s="166" t="s">
        <v>120</v>
      </c>
      <c r="D47" s="166" t="s">
        <v>123</v>
      </c>
      <c r="E47" s="166"/>
      <c r="F47" s="167">
        <v>5000</v>
      </c>
    </row>
    <row r="48" spans="1:6" s="16" customFormat="1" ht="43.5" x14ac:dyDescent="0.25">
      <c r="A48" s="164" t="s">
        <v>71</v>
      </c>
      <c r="B48" s="166" t="s">
        <v>117</v>
      </c>
      <c r="C48" s="166" t="s">
        <v>120</v>
      </c>
      <c r="D48" s="166" t="s">
        <v>72</v>
      </c>
      <c r="E48" s="166"/>
      <c r="F48" s="167">
        <v>5000</v>
      </c>
    </row>
    <row r="49" spans="1:6" s="16" customFormat="1" x14ac:dyDescent="0.25">
      <c r="A49" s="164" t="s">
        <v>114</v>
      </c>
      <c r="B49" s="166" t="s">
        <v>117</v>
      </c>
      <c r="C49" s="166" t="s">
        <v>120</v>
      </c>
      <c r="D49" s="166" t="s">
        <v>72</v>
      </c>
      <c r="E49" s="166" t="s">
        <v>115</v>
      </c>
      <c r="F49" s="167">
        <v>5000</v>
      </c>
    </row>
    <row r="50" spans="1:6" s="16" customFormat="1" x14ac:dyDescent="0.25">
      <c r="A50" s="164" t="s">
        <v>49</v>
      </c>
      <c r="B50" s="166" t="s">
        <v>117</v>
      </c>
      <c r="C50" s="166" t="s">
        <v>120</v>
      </c>
      <c r="D50" s="166" t="s">
        <v>72</v>
      </c>
      <c r="E50" s="166" t="s">
        <v>51</v>
      </c>
      <c r="F50" s="167">
        <v>5000</v>
      </c>
    </row>
    <row r="51" spans="1:6" s="144" customFormat="1" ht="30" x14ac:dyDescent="0.25">
      <c r="A51" s="160" t="s">
        <v>73</v>
      </c>
      <c r="B51" s="162" t="s">
        <v>124</v>
      </c>
      <c r="C51" s="162"/>
      <c r="D51" s="162"/>
      <c r="E51" s="162"/>
      <c r="F51" s="163">
        <v>300000</v>
      </c>
    </row>
    <row r="52" spans="1:6" s="16" customFormat="1" x14ac:dyDescent="0.25">
      <c r="A52" s="164" t="s">
        <v>75</v>
      </c>
      <c r="B52" s="166" t="s">
        <v>124</v>
      </c>
      <c r="C52" s="166" t="s">
        <v>117</v>
      </c>
      <c r="D52" s="166"/>
      <c r="E52" s="166"/>
      <c r="F52" s="167">
        <v>300000</v>
      </c>
    </row>
    <row r="53" spans="1:6" s="16" customFormat="1" x14ac:dyDescent="0.25">
      <c r="A53" s="164" t="s">
        <v>75</v>
      </c>
      <c r="B53" s="166" t="s">
        <v>124</v>
      </c>
      <c r="C53" s="166" t="s">
        <v>117</v>
      </c>
      <c r="D53" s="166" t="s">
        <v>125</v>
      </c>
      <c r="E53" s="166"/>
      <c r="F53" s="167">
        <v>300000</v>
      </c>
    </row>
    <row r="54" spans="1:6" s="16" customFormat="1" ht="29.25" x14ac:dyDescent="0.25">
      <c r="A54" s="164" t="s">
        <v>77</v>
      </c>
      <c r="B54" s="166" t="s">
        <v>124</v>
      </c>
      <c r="C54" s="166" t="s">
        <v>117</v>
      </c>
      <c r="D54" s="166" t="s">
        <v>78</v>
      </c>
      <c r="E54" s="166"/>
      <c r="F54" s="167">
        <v>300000</v>
      </c>
    </row>
    <row r="55" spans="1:6" s="16" customFormat="1" ht="43.5" x14ac:dyDescent="0.25">
      <c r="A55" s="164" t="s">
        <v>108</v>
      </c>
      <c r="B55" s="166" t="s">
        <v>124</v>
      </c>
      <c r="C55" s="166" t="s">
        <v>117</v>
      </c>
      <c r="D55" s="166" t="s">
        <v>78</v>
      </c>
      <c r="E55" s="166" t="s">
        <v>18</v>
      </c>
      <c r="F55" s="167">
        <v>300000</v>
      </c>
    </row>
    <row r="56" spans="1:6" s="16" customFormat="1" ht="43.5" x14ac:dyDescent="0.25">
      <c r="A56" s="164" t="s">
        <v>109</v>
      </c>
      <c r="B56" s="166" t="s">
        <v>124</v>
      </c>
      <c r="C56" s="166" t="s">
        <v>117</v>
      </c>
      <c r="D56" s="166" t="s">
        <v>78</v>
      </c>
      <c r="E56" s="166" t="s">
        <v>110</v>
      </c>
      <c r="F56" s="167">
        <v>300000</v>
      </c>
    </row>
    <row r="57" spans="1:6" s="16" customFormat="1" ht="29.25" x14ac:dyDescent="0.25">
      <c r="A57" s="164" t="s">
        <v>36</v>
      </c>
      <c r="B57" s="166" t="s">
        <v>124</v>
      </c>
      <c r="C57" s="166" t="s">
        <v>117</v>
      </c>
      <c r="D57" s="166" t="s">
        <v>78</v>
      </c>
      <c r="E57" s="166" t="s">
        <v>37</v>
      </c>
      <c r="F57" s="167">
        <v>300000</v>
      </c>
    </row>
    <row r="58" spans="1:6" s="144" customFormat="1" x14ac:dyDescent="0.25">
      <c r="A58" s="160" t="s">
        <v>79</v>
      </c>
      <c r="B58" s="162" t="s">
        <v>126</v>
      </c>
      <c r="C58" s="162"/>
      <c r="D58" s="162"/>
      <c r="E58" s="162"/>
      <c r="F58" s="163">
        <v>1844632</v>
      </c>
    </row>
    <row r="59" spans="1:6" s="16" customFormat="1" x14ac:dyDescent="0.25">
      <c r="A59" s="164" t="s">
        <v>81</v>
      </c>
      <c r="B59" s="166" t="s">
        <v>126</v>
      </c>
      <c r="C59" s="166" t="s">
        <v>100</v>
      </c>
      <c r="D59" s="166"/>
      <c r="E59" s="166"/>
      <c r="F59" s="167">
        <v>1844632</v>
      </c>
    </row>
    <row r="60" spans="1:6" s="16" customFormat="1" x14ac:dyDescent="0.25">
      <c r="A60" s="164" t="s">
        <v>81</v>
      </c>
      <c r="B60" s="166" t="s">
        <v>126</v>
      </c>
      <c r="C60" s="166" t="s">
        <v>100</v>
      </c>
      <c r="D60" s="166" t="s">
        <v>129</v>
      </c>
      <c r="E60" s="166"/>
      <c r="F60" s="167">
        <v>1844632</v>
      </c>
    </row>
    <row r="61" spans="1:6" s="16" customFormat="1" ht="57.75" x14ac:dyDescent="0.25">
      <c r="A61" s="164" t="s">
        <v>83</v>
      </c>
      <c r="B61" s="166" t="s">
        <v>126</v>
      </c>
      <c r="C61" s="166" t="s">
        <v>100</v>
      </c>
      <c r="D61" s="166" t="s">
        <v>84</v>
      </c>
      <c r="E61" s="166"/>
      <c r="F61" s="167">
        <v>1844632</v>
      </c>
    </row>
    <row r="62" spans="1:6" s="16" customFormat="1" x14ac:dyDescent="0.25">
      <c r="A62" s="164" t="s">
        <v>130</v>
      </c>
      <c r="B62" s="166" t="s">
        <v>126</v>
      </c>
      <c r="C62" s="166" t="s">
        <v>100</v>
      </c>
      <c r="D62" s="166" t="s">
        <v>84</v>
      </c>
      <c r="E62" s="166" t="s">
        <v>131</v>
      </c>
      <c r="F62" s="167">
        <v>1844632</v>
      </c>
    </row>
    <row r="63" spans="1:6" s="16" customFormat="1" x14ac:dyDescent="0.25">
      <c r="A63" s="164" t="s">
        <v>85</v>
      </c>
      <c r="B63" s="166" t="s">
        <v>126</v>
      </c>
      <c r="C63" s="166" t="s">
        <v>100</v>
      </c>
      <c r="D63" s="166" t="s">
        <v>84</v>
      </c>
      <c r="E63" s="166" t="s">
        <v>86</v>
      </c>
      <c r="F63" s="167">
        <v>1844632</v>
      </c>
    </row>
    <row r="64" spans="1:6" ht="15.75" thickBot="1" x14ac:dyDescent="0.3">
      <c r="A64" s="207" t="s">
        <v>91</v>
      </c>
      <c r="B64" s="208"/>
      <c r="C64" s="208"/>
      <c r="D64" s="208"/>
      <c r="E64" s="209"/>
      <c r="F64" s="168">
        <v>5326102.83</v>
      </c>
    </row>
  </sheetData>
  <mergeCells count="11">
    <mergeCell ref="A9:A10"/>
    <mergeCell ref="B9:E9"/>
    <mergeCell ref="F9:F10"/>
    <mergeCell ref="A64:E64"/>
    <mergeCell ref="A6:F6"/>
    <mergeCell ref="E8:F8"/>
    <mergeCell ref="D1:F1"/>
    <mergeCell ref="B2:F2"/>
    <mergeCell ref="B3:F3"/>
    <mergeCell ref="A5:F5"/>
    <mergeCell ref="A7:F7"/>
  </mergeCells>
  <pageMargins left="1.1811023622047243" right="0.39370078740157483" top="0.78740157480314965" bottom="0.78740157480314965" header="0.31496062992125984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SheetLayoutView="100" workbookViewId="0">
      <selection activeCell="I64" sqref="I64"/>
    </sheetView>
  </sheetViews>
  <sheetFormatPr defaultRowHeight="15" x14ac:dyDescent="0.25"/>
  <cols>
    <col min="1" max="1" width="41" style="1" customWidth="1"/>
    <col min="2" max="2" width="8" style="1" customWidth="1"/>
    <col min="3" max="3" width="9.42578125" style="1" customWidth="1"/>
    <col min="4" max="4" width="11" style="1" customWidth="1"/>
    <col min="5" max="16384" width="9.140625" style="1"/>
  </cols>
  <sheetData>
    <row r="1" spans="1:7" x14ac:dyDescent="0.25">
      <c r="D1" s="224" t="s">
        <v>187</v>
      </c>
      <c r="E1" s="224"/>
      <c r="F1" s="224"/>
      <c r="G1" s="224"/>
    </row>
    <row r="2" spans="1:7" ht="74.25" customHeight="1" x14ac:dyDescent="0.25">
      <c r="B2" s="225" t="str">
        <f>'Прил. №5'!B2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25"/>
      <c r="D2" s="225"/>
      <c r="E2" s="225"/>
      <c r="F2" s="225"/>
      <c r="G2" s="225"/>
    </row>
    <row r="3" spans="1:7" x14ac:dyDescent="0.25">
      <c r="C3" s="225" t="str">
        <f>'Прил. №5'!B3</f>
        <v>от 28 февраля 2023 года № 32/17-4</v>
      </c>
      <c r="D3" s="225"/>
      <c r="E3" s="225"/>
      <c r="F3" s="225"/>
      <c r="G3" s="225"/>
    </row>
    <row r="5" spans="1:7" ht="15.75" customHeight="1" x14ac:dyDescent="0.25">
      <c r="A5" s="231" t="s">
        <v>188</v>
      </c>
      <c r="B5" s="231"/>
      <c r="C5" s="231"/>
      <c r="D5" s="231"/>
      <c r="E5" s="231"/>
      <c r="F5" s="231"/>
      <c r="G5" s="231"/>
    </row>
    <row r="6" spans="1:7" ht="15.75" customHeight="1" x14ac:dyDescent="0.25">
      <c r="A6" s="234" t="s">
        <v>189</v>
      </c>
      <c r="B6" s="234"/>
      <c r="C6" s="234"/>
      <c r="D6" s="234"/>
      <c r="E6" s="234"/>
      <c r="F6" s="234"/>
      <c r="G6" s="234"/>
    </row>
    <row r="7" spans="1:7" ht="33" customHeight="1" x14ac:dyDescent="0.25">
      <c r="A7" s="232" t="s">
        <v>284</v>
      </c>
      <c r="B7" s="232"/>
      <c r="C7" s="232"/>
      <c r="D7" s="232"/>
      <c r="E7" s="232"/>
      <c r="F7" s="232"/>
      <c r="G7" s="232"/>
    </row>
    <row r="8" spans="1:7" ht="9" customHeight="1" x14ac:dyDescent="0.25">
      <c r="A8" s="239"/>
      <c r="B8" s="239"/>
      <c r="C8" s="239"/>
      <c r="D8" s="239"/>
      <c r="E8" s="239"/>
      <c r="F8" s="239"/>
      <c r="G8" s="239"/>
    </row>
    <row r="9" spans="1:7" ht="15.75" thickBot="1" x14ac:dyDescent="0.3">
      <c r="A9" s="2"/>
      <c r="B9" s="2"/>
      <c r="C9" s="2"/>
      <c r="D9" s="2"/>
      <c r="E9" s="235" t="s">
        <v>0</v>
      </c>
      <c r="F9" s="235"/>
      <c r="G9" s="235"/>
    </row>
    <row r="10" spans="1:7" ht="15.75" customHeight="1" thickBot="1" x14ac:dyDescent="0.3">
      <c r="A10" s="214" t="s">
        <v>92</v>
      </c>
      <c r="B10" s="214" t="s">
        <v>2</v>
      </c>
      <c r="C10" s="214"/>
      <c r="D10" s="214"/>
      <c r="E10" s="214"/>
      <c r="F10" s="214" t="s">
        <v>94</v>
      </c>
      <c r="G10" s="214" t="s">
        <v>95</v>
      </c>
    </row>
    <row r="11" spans="1:7" ht="29.25" customHeight="1" thickBot="1" x14ac:dyDescent="0.3">
      <c r="A11" s="214"/>
      <c r="B11" s="119" t="s">
        <v>96</v>
      </c>
      <c r="C11" s="119" t="s">
        <v>97</v>
      </c>
      <c r="D11" s="119" t="s">
        <v>98</v>
      </c>
      <c r="E11" s="119" t="s">
        <v>99</v>
      </c>
      <c r="F11" s="214"/>
      <c r="G11" s="214"/>
    </row>
    <row r="12" spans="1:7" ht="15.75" thickBot="1" x14ac:dyDescent="0.3">
      <c r="A12" s="116">
        <v>1</v>
      </c>
      <c r="B12" s="116">
        <v>2</v>
      </c>
      <c r="C12" s="116">
        <v>3</v>
      </c>
      <c r="D12" s="116">
        <v>4</v>
      </c>
      <c r="E12" s="116">
        <v>5</v>
      </c>
      <c r="F12" s="122">
        <v>7</v>
      </c>
      <c r="G12" s="116">
        <v>8</v>
      </c>
    </row>
    <row r="13" spans="1:7" x14ac:dyDescent="0.25">
      <c r="A13" s="124" t="s">
        <v>11</v>
      </c>
      <c r="B13" s="117" t="s">
        <v>100</v>
      </c>
      <c r="C13" s="117"/>
      <c r="D13" s="117"/>
      <c r="E13" s="117"/>
      <c r="F13" s="121">
        <v>2782898</v>
      </c>
      <c r="G13" s="123">
        <v>2782898</v>
      </c>
    </row>
    <row r="14" spans="1:7" ht="45.75" x14ac:dyDescent="0.25">
      <c r="A14" s="112" t="s">
        <v>13</v>
      </c>
      <c r="B14" s="113" t="s">
        <v>100</v>
      </c>
      <c r="C14" s="113" t="s">
        <v>101</v>
      </c>
      <c r="D14" s="113"/>
      <c r="E14" s="113"/>
      <c r="F14" s="114">
        <v>2781898</v>
      </c>
      <c r="G14" s="115">
        <v>2781898</v>
      </c>
    </row>
    <row r="15" spans="1:7" x14ac:dyDescent="0.25">
      <c r="A15" s="112" t="s">
        <v>102</v>
      </c>
      <c r="B15" s="113" t="s">
        <v>100</v>
      </c>
      <c r="C15" s="113" t="s">
        <v>101</v>
      </c>
      <c r="D15" s="113" t="s">
        <v>103</v>
      </c>
      <c r="E15" s="113"/>
      <c r="F15" s="114">
        <v>2781898</v>
      </c>
      <c r="G15" s="115">
        <v>2781898</v>
      </c>
    </row>
    <row r="16" spans="1:7" ht="23.25" x14ac:dyDescent="0.25">
      <c r="A16" s="112" t="s">
        <v>270</v>
      </c>
      <c r="B16" s="113" t="s">
        <v>100</v>
      </c>
      <c r="C16" s="113" t="s">
        <v>101</v>
      </c>
      <c r="D16" s="113" t="s">
        <v>271</v>
      </c>
      <c r="E16" s="113"/>
      <c r="F16" s="114">
        <v>2505700</v>
      </c>
      <c r="G16" s="115">
        <v>2505700</v>
      </c>
    </row>
    <row r="17" spans="1:7" ht="61.5" customHeight="1" x14ac:dyDescent="0.25">
      <c r="A17" s="112" t="s">
        <v>104</v>
      </c>
      <c r="B17" s="113" t="s">
        <v>100</v>
      </c>
      <c r="C17" s="113" t="s">
        <v>101</v>
      </c>
      <c r="D17" s="113" t="s">
        <v>271</v>
      </c>
      <c r="E17" s="113" t="s">
        <v>105</v>
      </c>
      <c r="F17" s="114">
        <v>2505700</v>
      </c>
      <c r="G17" s="115">
        <v>2505700</v>
      </c>
    </row>
    <row r="18" spans="1:7" ht="23.25" x14ac:dyDescent="0.25">
      <c r="A18" s="112" t="s">
        <v>106</v>
      </c>
      <c r="B18" s="113" t="s">
        <v>100</v>
      </c>
      <c r="C18" s="113" t="s">
        <v>101</v>
      </c>
      <c r="D18" s="113" t="s">
        <v>271</v>
      </c>
      <c r="E18" s="113" t="s">
        <v>107</v>
      </c>
      <c r="F18" s="114">
        <v>2505700</v>
      </c>
      <c r="G18" s="115">
        <v>2505700</v>
      </c>
    </row>
    <row r="19" spans="1:7" ht="23.25" x14ac:dyDescent="0.25">
      <c r="A19" s="112" t="s">
        <v>15</v>
      </c>
      <c r="B19" s="113" t="s">
        <v>100</v>
      </c>
      <c r="C19" s="113" t="s">
        <v>101</v>
      </c>
      <c r="D19" s="113" t="s">
        <v>271</v>
      </c>
      <c r="E19" s="113" t="s">
        <v>16</v>
      </c>
      <c r="F19" s="114">
        <v>1924501</v>
      </c>
      <c r="G19" s="115">
        <v>1924501</v>
      </c>
    </row>
    <row r="20" spans="1:7" ht="45.75" x14ac:dyDescent="0.25">
      <c r="A20" s="112" t="s">
        <v>23</v>
      </c>
      <c r="B20" s="113" t="s">
        <v>100</v>
      </c>
      <c r="C20" s="113" t="s">
        <v>101</v>
      </c>
      <c r="D20" s="113" t="s">
        <v>271</v>
      </c>
      <c r="E20" s="113" t="s">
        <v>24</v>
      </c>
      <c r="F20" s="114">
        <v>581199</v>
      </c>
      <c r="G20" s="115">
        <v>581199</v>
      </c>
    </row>
    <row r="21" spans="1:7" x14ac:dyDescent="0.25">
      <c r="A21" s="112" t="s">
        <v>27</v>
      </c>
      <c r="B21" s="113" t="s">
        <v>100</v>
      </c>
      <c r="C21" s="113" t="s">
        <v>101</v>
      </c>
      <c r="D21" s="113" t="s">
        <v>272</v>
      </c>
      <c r="E21" s="113"/>
      <c r="F21" s="114">
        <v>276198</v>
      </c>
      <c r="G21" s="115">
        <v>276198</v>
      </c>
    </row>
    <row r="22" spans="1:7" ht="24" customHeight="1" x14ac:dyDescent="0.25">
      <c r="A22" s="112" t="s">
        <v>108</v>
      </c>
      <c r="B22" s="113" t="s">
        <v>100</v>
      </c>
      <c r="C22" s="113" t="s">
        <v>101</v>
      </c>
      <c r="D22" s="113" t="s">
        <v>272</v>
      </c>
      <c r="E22" s="113" t="s">
        <v>18</v>
      </c>
      <c r="F22" s="114">
        <v>270198</v>
      </c>
      <c r="G22" s="115">
        <v>270198</v>
      </c>
    </row>
    <row r="23" spans="1:7" ht="34.5" x14ac:dyDescent="0.25">
      <c r="A23" s="112" t="s">
        <v>109</v>
      </c>
      <c r="B23" s="113" t="s">
        <v>100</v>
      </c>
      <c r="C23" s="113" t="s">
        <v>101</v>
      </c>
      <c r="D23" s="113" t="s">
        <v>272</v>
      </c>
      <c r="E23" s="113" t="s">
        <v>110</v>
      </c>
      <c r="F23" s="114">
        <v>270198</v>
      </c>
      <c r="G23" s="115">
        <v>270198</v>
      </c>
    </row>
    <row r="24" spans="1:7" x14ac:dyDescent="0.25">
      <c r="A24" s="112" t="s">
        <v>36</v>
      </c>
      <c r="B24" s="113" t="s">
        <v>100</v>
      </c>
      <c r="C24" s="113" t="s">
        <v>101</v>
      </c>
      <c r="D24" s="113" t="s">
        <v>272</v>
      </c>
      <c r="E24" s="113" t="s">
        <v>37</v>
      </c>
      <c r="F24" s="114">
        <v>270198</v>
      </c>
      <c r="G24" s="115">
        <v>270198</v>
      </c>
    </row>
    <row r="25" spans="1:7" x14ac:dyDescent="0.25">
      <c r="A25" s="112" t="s">
        <v>114</v>
      </c>
      <c r="B25" s="113" t="s">
        <v>100</v>
      </c>
      <c r="C25" s="113" t="s">
        <v>101</v>
      </c>
      <c r="D25" s="113" t="s">
        <v>272</v>
      </c>
      <c r="E25" s="113" t="s">
        <v>115</v>
      </c>
      <c r="F25" s="114">
        <v>6000</v>
      </c>
      <c r="G25" s="115">
        <v>6000</v>
      </c>
    </row>
    <row r="26" spans="1:7" ht="27" customHeight="1" x14ac:dyDescent="0.25">
      <c r="A26" s="112" t="s">
        <v>301</v>
      </c>
      <c r="B26" s="113" t="s">
        <v>100</v>
      </c>
      <c r="C26" s="113" t="s">
        <v>101</v>
      </c>
      <c r="D26" s="113" t="s">
        <v>272</v>
      </c>
      <c r="E26" s="113" t="s">
        <v>302</v>
      </c>
      <c r="F26" s="114">
        <v>6000</v>
      </c>
      <c r="G26" s="115">
        <v>6000</v>
      </c>
    </row>
    <row r="27" spans="1:7" x14ac:dyDescent="0.25">
      <c r="A27" s="112" t="s">
        <v>296</v>
      </c>
      <c r="B27" s="113" t="s">
        <v>100</v>
      </c>
      <c r="C27" s="113" t="s">
        <v>101</v>
      </c>
      <c r="D27" s="113" t="s">
        <v>272</v>
      </c>
      <c r="E27" s="113" t="s">
        <v>297</v>
      </c>
      <c r="F27" s="114">
        <v>6000</v>
      </c>
      <c r="G27" s="115">
        <v>6000</v>
      </c>
    </row>
    <row r="28" spans="1:7" ht="26.25" customHeight="1" x14ac:dyDescent="0.25">
      <c r="A28" s="112" t="s">
        <v>47</v>
      </c>
      <c r="B28" s="113" t="s">
        <v>100</v>
      </c>
      <c r="C28" s="113" t="s">
        <v>111</v>
      </c>
      <c r="D28" s="113"/>
      <c r="E28" s="113"/>
      <c r="F28" s="114">
        <v>1000</v>
      </c>
      <c r="G28" s="115">
        <v>1000</v>
      </c>
    </row>
    <row r="29" spans="1:7" x14ac:dyDescent="0.25">
      <c r="A29" s="112" t="s">
        <v>112</v>
      </c>
      <c r="B29" s="113" t="s">
        <v>100</v>
      </c>
      <c r="C29" s="113" t="s">
        <v>111</v>
      </c>
      <c r="D29" s="113" t="s">
        <v>113</v>
      </c>
      <c r="E29" s="113"/>
      <c r="F29" s="114">
        <v>1000</v>
      </c>
      <c r="G29" s="115">
        <v>1000</v>
      </c>
    </row>
    <row r="30" spans="1:7" x14ac:dyDescent="0.25">
      <c r="A30" s="112" t="s">
        <v>49</v>
      </c>
      <c r="B30" s="113" t="s">
        <v>100</v>
      </c>
      <c r="C30" s="113" t="s">
        <v>111</v>
      </c>
      <c r="D30" s="113" t="s">
        <v>50</v>
      </c>
      <c r="E30" s="113"/>
      <c r="F30" s="114">
        <v>1000</v>
      </c>
      <c r="G30" s="115">
        <v>1000</v>
      </c>
    </row>
    <row r="31" spans="1:7" x14ac:dyDescent="0.25">
      <c r="A31" s="112" t="s">
        <v>114</v>
      </c>
      <c r="B31" s="113" t="s">
        <v>100</v>
      </c>
      <c r="C31" s="113" t="s">
        <v>111</v>
      </c>
      <c r="D31" s="113" t="s">
        <v>50</v>
      </c>
      <c r="E31" s="113" t="s">
        <v>115</v>
      </c>
      <c r="F31" s="114">
        <v>1000</v>
      </c>
      <c r="G31" s="115">
        <v>1000</v>
      </c>
    </row>
    <row r="32" spans="1:7" x14ac:dyDescent="0.25">
      <c r="A32" s="112" t="s">
        <v>49</v>
      </c>
      <c r="B32" s="113" t="s">
        <v>100</v>
      </c>
      <c r="C32" s="113" t="s">
        <v>111</v>
      </c>
      <c r="D32" s="113" t="s">
        <v>50</v>
      </c>
      <c r="E32" s="113" t="s">
        <v>51</v>
      </c>
      <c r="F32" s="114">
        <v>1000</v>
      </c>
      <c r="G32" s="115">
        <v>1000</v>
      </c>
    </row>
    <row r="33" spans="1:7" x14ac:dyDescent="0.25">
      <c r="A33" s="112" t="s">
        <v>52</v>
      </c>
      <c r="B33" s="113" t="s">
        <v>116</v>
      </c>
      <c r="C33" s="113"/>
      <c r="D33" s="113"/>
      <c r="E33" s="113"/>
      <c r="F33" s="114">
        <v>68517</v>
      </c>
      <c r="G33" s="115">
        <v>70980</v>
      </c>
    </row>
    <row r="34" spans="1:7" x14ac:dyDescent="0.25">
      <c r="A34" s="112" t="s">
        <v>54</v>
      </c>
      <c r="B34" s="113" t="s">
        <v>116</v>
      </c>
      <c r="C34" s="113" t="s">
        <v>117</v>
      </c>
      <c r="D34" s="113"/>
      <c r="E34" s="113"/>
      <c r="F34" s="114">
        <v>68517</v>
      </c>
      <c r="G34" s="115">
        <v>70980</v>
      </c>
    </row>
    <row r="35" spans="1:7" ht="17.25" customHeight="1" x14ac:dyDescent="0.25">
      <c r="A35" s="112" t="s">
        <v>118</v>
      </c>
      <c r="B35" s="113" t="s">
        <v>116</v>
      </c>
      <c r="C35" s="113" t="s">
        <v>117</v>
      </c>
      <c r="D35" s="113" t="s">
        <v>119</v>
      </c>
      <c r="E35" s="113"/>
      <c r="F35" s="114">
        <v>68517</v>
      </c>
      <c r="G35" s="115">
        <v>70980</v>
      </c>
    </row>
    <row r="36" spans="1:7" x14ac:dyDescent="0.25">
      <c r="A36" s="112" t="s">
        <v>56</v>
      </c>
      <c r="B36" s="113" t="s">
        <v>116</v>
      </c>
      <c r="C36" s="113" t="s">
        <v>117</v>
      </c>
      <c r="D36" s="113" t="s">
        <v>57</v>
      </c>
      <c r="E36" s="113"/>
      <c r="F36" s="114">
        <v>52788</v>
      </c>
      <c r="G36" s="115">
        <v>54900</v>
      </c>
    </row>
    <row r="37" spans="1:7" ht="68.25" x14ac:dyDescent="0.25">
      <c r="A37" s="112" t="s">
        <v>104</v>
      </c>
      <c r="B37" s="113" t="s">
        <v>116</v>
      </c>
      <c r="C37" s="113" t="s">
        <v>117</v>
      </c>
      <c r="D37" s="113" t="s">
        <v>57</v>
      </c>
      <c r="E37" s="113" t="s">
        <v>105</v>
      </c>
      <c r="F37" s="114">
        <v>52788</v>
      </c>
      <c r="G37" s="115">
        <v>54900</v>
      </c>
    </row>
    <row r="38" spans="1:7" ht="23.25" x14ac:dyDescent="0.25">
      <c r="A38" s="112" t="s">
        <v>106</v>
      </c>
      <c r="B38" s="113" t="s">
        <v>116</v>
      </c>
      <c r="C38" s="113" t="s">
        <v>117</v>
      </c>
      <c r="D38" s="113" t="s">
        <v>57</v>
      </c>
      <c r="E38" s="113" t="s">
        <v>107</v>
      </c>
      <c r="F38" s="114">
        <v>52788</v>
      </c>
      <c r="G38" s="115">
        <v>54900</v>
      </c>
    </row>
    <row r="39" spans="1:7" ht="59.25" customHeight="1" x14ac:dyDescent="0.25">
      <c r="A39" s="112" t="s">
        <v>15</v>
      </c>
      <c r="B39" s="113" t="s">
        <v>116</v>
      </c>
      <c r="C39" s="113" t="s">
        <v>117</v>
      </c>
      <c r="D39" s="113" t="s">
        <v>57</v>
      </c>
      <c r="E39" s="113" t="s">
        <v>16</v>
      </c>
      <c r="F39" s="114">
        <v>40544</v>
      </c>
      <c r="G39" s="115">
        <v>42166</v>
      </c>
    </row>
    <row r="40" spans="1:7" ht="25.5" customHeight="1" x14ac:dyDescent="0.25">
      <c r="A40" s="112" t="s">
        <v>23</v>
      </c>
      <c r="B40" s="113" t="s">
        <v>116</v>
      </c>
      <c r="C40" s="113" t="s">
        <v>117</v>
      </c>
      <c r="D40" s="113" t="s">
        <v>57</v>
      </c>
      <c r="E40" s="113" t="s">
        <v>24</v>
      </c>
      <c r="F40" s="114">
        <v>12244</v>
      </c>
      <c r="G40" s="115">
        <v>12734</v>
      </c>
    </row>
    <row r="41" spans="1:7" x14ac:dyDescent="0.25">
      <c r="A41" s="112" t="s">
        <v>27</v>
      </c>
      <c r="B41" s="113" t="s">
        <v>116</v>
      </c>
      <c r="C41" s="113" t="s">
        <v>117</v>
      </c>
      <c r="D41" s="113" t="s">
        <v>58</v>
      </c>
      <c r="E41" s="113"/>
      <c r="F41" s="114">
        <v>15729</v>
      </c>
      <c r="G41" s="115">
        <v>16080</v>
      </c>
    </row>
    <row r="42" spans="1:7" ht="34.5" x14ac:dyDescent="0.25">
      <c r="A42" s="112" t="s">
        <v>108</v>
      </c>
      <c r="B42" s="113" t="s">
        <v>116</v>
      </c>
      <c r="C42" s="113" t="s">
        <v>117</v>
      </c>
      <c r="D42" s="113" t="s">
        <v>58</v>
      </c>
      <c r="E42" s="113" t="s">
        <v>18</v>
      </c>
      <c r="F42" s="114">
        <v>15729</v>
      </c>
      <c r="G42" s="115">
        <v>16080</v>
      </c>
    </row>
    <row r="43" spans="1:7" ht="34.5" x14ac:dyDescent="0.25">
      <c r="A43" s="112" t="s">
        <v>109</v>
      </c>
      <c r="B43" s="113" t="s">
        <v>116</v>
      </c>
      <c r="C43" s="113" t="s">
        <v>117</v>
      </c>
      <c r="D43" s="113" t="s">
        <v>58</v>
      </c>
      <c r="E43" s="113" t="s">
        <v>110</v>
      </c>
      <c r="F43" s="114">
        <v>15729</v>
      </c>
      <c r="G43" s="115">
        <v>16080</v>
      </c>
    </row>
    <row r="44" spans="1:7" ht="24.75" customHeight="1" x14ac:dyDescent="0.25">
      <c r="A44" s="112" t="s">
        <v>36</v>
      </c>
      <c r="B44" s="113" t="s">
        <v>116</v>
      </c>
      <c r="C44" s="113" t="s">
        <v>117</v>
      </c>
      <c r="D44" s="113" t="s">
        <v>58</v>
      </c>
      <c r="E44" s="113" t="s">
        <v>37</v>
      </c>
      <c r="F44" s="114">
        <v>15729</v>
      </c>
      <c r="G44" s="115">
        <v>16080</v>
      </c>
    </row>
    <row r="45" spans="1:7" ht="23.25" x14ac:dyDescent="0.25">
      <c r="A45" s="112" t="s">
        <v>67</v>
      </c>
      <c r="B45" s="113" t="s">
        <v>117</v>
      </c>
      <c r="C45" s="113"/>
      <c r="D45" s="113"/>
      <c r="E45" s="113"/>
      <c r="F45" s="114">
        <v>5000</v>
      </c>
      <c r="G45" s="115">
        <v>5000</v>
      </c>
    </row>
    <row r="46" spans="1:7" ht="45.75" x14ac:dyDescent="0.25">
      <c r="A46" s="112" t="s">
        <v>69</v>
      </c>
      <c r="B46" s="113" t="s">
        <v>117</v>
      </c>
      <c r="C46" s="113" t="s">
        <v>120</v>
      </c>
      <c r="D46" s="113"/>
      <c r="E46" s="113"/>
      <c r="F46" s="114">
        <v>5000</v>
      </c>
      <c r="G46" s="115">
        <v>5000</v>
      </c>
    </row>
    <row r="47" spans="1:7" ht="23.25" x14ac:dyDescent="0.25">
      <c r="A47" s="112" t="s">
        <v>121</v>
      </c>
      <c r="B47" s="113" t="s">
        <v>117</v>
      </c>
      <c r="C47" s="113" t="s">
        <v>120</v>
      </c>
      <c r="D47" s="113" t="s">
        <v>122</v>
      </c>
      <c r="E47" s="113"/>
      <c r="F47" s="114">
        <v>5000</v>
      </c>
      <c r="G47" s="115">
        <v>5000</v>
      </c>
    </row>
    <row r="48" spans="1:7" ht="39" customHeight="1" x14ac:dyDescent="0.25">
      <c r="A48" s="112" t="s">
        <v>69</v>
      </c>
      <c r="B48" s="113" t="s">
        <v>117</v>
      </c>
      <c r="C48" s="113" t="s">
        <v>120</v>
      </c>
      <c r="D48" s="113" t="s">
        <v>123</v>
      </c>
      <c r="E48" s="113"/>
      <c r="F48" s="114">
        <v>5000</v>
      </c>
      <c r="G48" s="115">
        <v>5000</v>
      </c>
    </row>
    <row r="49" spans="1:7" ht="23.25" x14ac:dyDescent="0.25">
      <c r="A49" s="112" t="s">
        <v>71</v>
      </c>
      <c r="B49" s="113" t="s">
        <v>117</v>
      </c>
      <c r="C49" s="113" t="s">
        <v>120</v>
      </c>
      <c r="D49" s="113" t="s">
        <v>72</v>
      </c>
      <c r="E49" s="113"/>
      <c r="F49" s="114">
        <v>5000</v>
      </c>
      <c r="G49" s="115">
        <v>5000</v>
      </c>
    </row>
    <row r="50" spans="1:7" ht="37.5" customHeight="1" x14ac:dyDescent="0.25">
      <c r="A50" s="112" t="s">
        <v>114</v>
      </c>
      <c r="B50" s="113" t="s">
        <v>117</v>
      </c>
      <c r="C50" s="113" t="s">
        <v>120</v>
      </c>
      <c r="D50" s="113" t="s">
        <v>72</v>
      </c>
      <c r="E50" s="113" t="s">
        <v>115</v>
      </c>
      <c r="F50" s="114">
        <v>5000</v>
      </c>
      <c r="G50" s="115">
        <v>5000</v>
      </c>
    </row>
    <row r="51" spans="1:7" x14ac:dyDescent="0.25">
      <c r="A51" s="112" t="s">
        <v>49</v>
      </c>
      <c r="B51" s="113" t="s">
        <v>117</v>
      </c>
      <c r="C51" s="113" t="s">
        <v>120</v>
      </c>
      <c r="D51" s="113" t="s">
        <v>72</v>
      </c>
      <c r="E51" s="113" t="s">
        <v>51</v>
      </c>
      <c r="F51" s="114">
        <v>5000</v>
      </c>
      <c r="G51" s="115">
        <v>5000</v>
      </c>
    </row>
    <row r="52" spans="1:7" x14ac:dyDescent="0.25">
      <c r="A52" s="112" t="s">
        <v>73</v>
      </c>
      <c r="B52" s="113" t="s">
        <v>124</v>
      </c>
      <c r="C52" s="113"/>
      <c r="D52" s="113"/>
      <c r="E52" s="113"/>
      <c r="F52" s="114">
        <v>300000</v>
      </c>
      <c r="G52" s="115">
        <v>300000</v>
      </c>
    </row>
    <row r="53" spans="1:7" x14ac:dyDescent="0.25">
      <c r="A53" s="112" t="s">
        <v>75</v>
      </c>
      <c r="B53" s="113" t="s">
        <v>124</v>
      </c>
      <c r="C53" s="113" t="s">
        <v>117</v>
      </c>
      <c r="D53" s="113"/>
      <c r="E53" s="113"/>
      <c r="F53" s="114">
        <v>300000</v>
      </c>
      <c r="G53" s="115">
        <v>300000</v>
      </c>
    </row>
    <row r="54" spans="1:7" x14ac:dyDescent="0.25">
      <c r="A54" s="112" t="s">
        <v>75</v>
      </c>
      <c r="B54" s="113" t="s">
        <v>124</v>
      </c>
      <c r="C54" s="113" t="s">
        <v>117</v>
      </c>
      <c r="D54" s="113" t="s">
        <v>125</v>
      </c>
      <c r="E54" s="113"/>
      <c r="F54" s="114">
        <v>300000</v>
      </c>
      <c r="G54" s="115">
        <v>300000</v>
      </c>
    </row>
    <row r="55" spans="1:7" x14ac:dyDescent="0.25">
      <c r="A55" s="112" t="s">
        <v>77</v>
      </c>
      <c r="B55" s="113" t="s">
        <v>124</v>
      </c>
      <c r="C55" s="113" t="s">
        <v>117</v>
      </c>
      <c r="D55" s="113" t="s">
        <v>78</v>
      </c>
      <c r="E55" s="113"/>
      <c r="F55" s="114">
        <v>300000</v>
      </c>
      <c r="G55" s="115">
        <v>300000</v>
      </c>
    </row>
    <row r="56" spans="1:7" ht="34.5" x14ac:dyDescent="0.25">
      <c r="A56" s="112" t="s">
        <v>108</v>
      </c>
      <c r="B56" s="113" t="s">
        <v>124</v>
      </c>
      <c r="C56" s="113" t="s">
        <v>117</v>
      </c>
      <c r="D56" s="113" t="s">
        <v>78</v>
      </c>
      <c r="E56" s="113" t="s">
        <v>18</v>
      </c>
      <c r="F56" s="114">
        <v>300000</v>
      </c>
      <c r="G56" s="115">
        <v>300000</v>
      </c>
    </row>
    <row r="57" spans="1:7" ht="34.5" x14ac:dyDescent="0.25">
      <c r="A57" s="112" t="s">
        <v>109</v>
      </c>
      <c r="B57" s="113" t="s">
        <v>124</v>
      </c>
      <c r="C57" s="113" t="s">
        <v>117</v>
      </c>
      <c r="D57" s="113" t="s">
        <v>78</v>
      </c>
      <c r="E57" s="113" t="s">
        <v>110</v>
      </c>
      <c r="F57" s="114">
        <v>300000</v>
      </c>
      <c r="G57" s="115">
        <v>300000</v>
      </c>
    </row>
    <row r="58" spans="1:7" ht="23.25" customHeight="1" x14ac:dyDescent="0.25">
      <c r="A58" s="112" t="s">
        <v>36</v>
      </c>
      <c r="B58" s="113" t="s">
        <v>124</v>
      </c>
      <c r="C58" s="113" t="s">
        <v>117</v>
      </c>
      <c r="D58" s="113" t="s">
        <v>78</v>
      </c>
      <c r="E58" s="113" t="s">
        <v>37</v>
      </c>
      <c r="F58" s="114">
        <v>300000</v>
      </c>
      <c r="G58" s="115">
        <v>300000</v>
      </c>
    </row>
    <row r="59" spans="1:7" x14ac:dyDescent="0.25">
      <c r="A59" s="112" t="s">
        <v>79</v>
      </c>
      <c r="B59" s="113" t="s">
        <v>126</v>
      </c>
      <c r="C59" s="113"/>
      <c r="D59" s="113"/>
      <c r="E59" s="113"/>
      <c r="F59" s="114">
        <v>1844632</v>
      </c>
      <c r="G59" s="115">
        <v>1844632</v>
      </c>
    </row>
    <row r="60" spans="1:7" x14ac:dyDescent="0.25">
      <c r="A60" s="112" t="s">
        <v>81</v>
      </c>
      <c r="B60" s="113" t="s">
        <v>126</v>
      </c>
      <c r="C60" s="113" t="s">
        <v>100</v>
      </c>
      <c r="D60" s="113"/>
      <c r="E60" s="113"/>
      <c r="F60" s="114">
        <v>1844632</v>
      </c>
      <c r="G60" s="115">
        <v>1844632</v>
      </c>
    </row>
    <row r="61" spans="1:7" x14ac:dyDescent="0.25">
      <c r="A61" s="112" t="s">
        <v>127</v>
      </c>
      <c r="B61" s="113" t="s">
        <v>126</v>
      </c>
      <c r="C61" s="113" t="s">
        <v>100</v>
      </c>
      <c r="D61" s="113" t="s">
        <v>128</v>
      </c>
      <c r="E61" s="113"/>
      <c r="F61" s="114">
        <v>1844632</v>
      </c>
      <c r="G61" s="115">
        <v>1844632</v>
      </c>
    </row>
    <row r="62" spans="1:7" ht="27.75" customHeight="1" x14ac:dyDescent="0.25">
      <c r="A62" s="112" t="s">
        <v>81</v>
      </c>
      <c r="B62" s="113" t="s">
        <v>126</v>
      </c>
      <c r="C62" s="113" t="s">
        <v>100</v>
      </c>
      <c r="D62" s="113" t="s">
        <v>129</v>
      </c>
      <c r="E62" s="113"/>
      <c r="F62" s="114">
        <v>1844632</v>
      </c>
      <c r="G62" s="115">
        <v>1844632</v>
      </c>
    </row>
    <row r="63" spans="1:7" ht="34.5" x14ac:dyDescent="0.25">
      <c r="A63" s="112" t="s">
        <v>83</v>
      </c>
      <c r="B63" s="113" t="s">
        <v>126</v>
      </c>
      <c r="C63" s="113" t="s">
        <v>100</v>
      </c>
      <c r="D63" s="113" t="s">
        <v>84</v>
      </c>
      <c r="E63" s="113"/>
      <c r="F63" s="114">
        <v>1844632</v>
      </c>
      <c r="G63" s="115">
        <v>1844632</v>
      </c>
    </row>
    <row r="64" spans="1:7" x14ac:dyDescent="0.25">
      <c r="A64" s="112" t="s">
        <v>130</v>
      </c>
      <c r="B64" s="113" t="s">
        <v>126</v>
      </c>
      <c r="C64" s="113" t="s">
        <v>100</v>
      </c>
      <c r="D64" s="113" t="s">
        <v>84</v>
      </c>
      <c r="E64" s="113" t="s">
        <v>131</v>
      </c>
      <c r="F64" s="114">
        <v>1844632</v>
      </c>
      <c r="G64" s="115">
        <v>1844632</v>
      </c>
    </row>
    <row r="65" spans="1:7" x14ac:dyDescent="0.25">
      <c r="A65" s="112" t="s">
        <v>85</v>
      </c>
      <c r="B65" s="113" t="s">
        <v>126</v>
      </c>
      <c r="C65" s="113" t="s">
        <v>100</v>
      </c>
      <c r="D65" s="113" t="s">
        <v>84</v>
      </c>
      <c r="E65" s="113" t="s">
        <v>86</v>
      </c>
      <c r="F65" s="114">
        <v>1844632</v>
      </c>
      <c r="G65" s="115">
        <v>1844632</v>
      </c>
    </row>
    <row r="66" spans="1:7" ht="15.75" thickBot="1" x14ac:dyDescent="0.3">
      <c r="A66" s="236" t="s">
        <v>91</v>
      </c>
      <c r="B66" s="237"/>
      <c r="C66" s="237"/>
      <c r="D66" s="237"/>
      <c r="E66" s="238"/>
      <c r="F66" s="118">
        <v>5001047</v>
      </c>
      <c r="G66" s="120">
        <v>5003510</v>
      </c>
    </row>
  </sheetData>
  <mergeCells count="13">
    <mergeCell ref="A66:E66"/>
    <mergeCell ref="A10:A11"/>
    <mergeCell ref="B10:E10"/>
    <mergeCell ref="B2:G2"/>
    <mergeCell ref="D1:G1"/>
    <mergeCell ref="C3:G3"/>
    <mergeCell ref="A5:G5"/>
    <mergeCell ref="A6:G6"/>
    <mergeCell ref="A7:G7"/>
    <mergeCell ref="A8:G8"/>
    <mergeCell ref="E9:G9"/>
    <mergeCell ref="F10:F11"/>
    <mergeCell ref="G10:G11"/>
  </mergeCells>
  <pageMargins left="0.51181102362204722" right="0.51181102362204722" top="0.55118110236220474" bottom="0.55118110236220474" header="0.31496062992125984" footer="0.31496062992125984"/>
  <pageSetup paperSize="9" scale="92" orientation="portrait" r:id="rId1"/>
  <rowBreaks count="1" manualBreakCount="1">
    <brk id="3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view="pageBreakPreview" zoomScale="150" zoomScaleSheetLayoutView="150" workbookViewId="0">
      <selection activeCell="F4" sqref="F4"/>
    </sheetView>
  </sheetViews>
  <sheetFormatPr defaultRowHeight="15" x14ac:dyDescent="0.25"/>
  <cols>
    <col min="1" max="1" width="38" customWidth="1"/>
    <col min="2" max="2" width="11" customWidth="1"/>
    <col min="6" max="6" width="8.28515625" customWidth="1"/>
  </cols>
  <sheetData>
    <row r="1" spans="1:6" ht="15.75" x14ac:dyDescent="0.25">
      <c r="A1" s="76"/>
      <c r="B1" s="189"/>
      <c r="C1" s="240" t="s">
        <v>339</v>
      </c>
      <c r="D1" s="240"/>
      <c r="E1" s="240"/>
      <c r="F1" s="240"/>
    </row>
    <row r="2" spans="1:6" s="75" customFormat="1" ht="93" customHeight="1" x14ac:dyDescent="0.25">
      <c r="A2" s="76"/>
      <c r="B2" s="241" t="str">
        <f>'Прил. №5'!B2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C2" s="241"/>
      <c r="D2" s="241"/>
      <c r="E2" s="241"/>
      <c r="F2" s="241"/>
    </row>
    <row r="3" spans="1:6" s="75" customFormat="1" ht="15.75" x14ac:dyDescent="0.25">
      <c r="A3" s="76"/>
      <c r="B3" s="241" t="str">
        <f>'Прил. №5'!B3</f>
        <v>от 28 февраля 2023 года № 32/17-4</v>
      </c>
      <c r="C3" s="241"/>
      <c r="D3" s="241"/>
      <c r="E3" s="241"/>
      <c r="F3" s="241"/>
    </row>
    <row r="4" spans="1:6" s="75" customFormat="1" x14ac:dyDescent="0.25">
      <c r="A4" s="76"/>
      <c r="B4" s="76"/>
      <c r="C4" s="76"/>
      <c r="D4" s="76"/>
      <c r="E4" s="76"/>
      <c r="F4" s="76"/>
    </row>
    <row r="5" spans="1:6" s="75" customFormat="1" ht="15.75" x14ac:dyDescent="0.25">
      <c r="A5" s="231" t="s">
        <v>242</v>
      </c>
      <c r="B5" s="231"/>
      <c r="C5" s="231"/>
      <c r="D5" s="231"/>
      <c r="E5" s="231"/>
      <c r="F5" s="231"/>
    </row>
    <row r="6" spans="1:6" s="75" customFormat="1" ht="15.75" x14ac:dyDescent="0.25">
      <c r="A6" s="234" t="s">
        <v>243</v>
      </c>
      <c r="B6" s="234"/>
      <c r="C6" s="234"/>
      <c r="D6" s="234"/>
      <c r="E6" s="234"/>
      <c r="F6" s="234"/>
    </row>
    <row r="7" spans="1:6" s="75" customFormat="1" ht="15.75" x14ac:dyDescent="0.25">
      <c r="A7" s="232" t="s">
        <v>283</v>
      </c>
      <c r="B7" s="232"/>
      <c r="C7" s="232"/>
      <c r="D7" s="232"/>
      <c r="E7" s="232"/>
      <c r="F7" s="232"/>
    </row>
    <row r="8" spans="1:6" s="75" customFormat="1" x14ac:dyDescent="0.25">
      <c r="A8" s="76"/>
      <c r="B8" s="76"/>
      <c r="C8" s="76"/>
      <c r="D8" s="76"/>
      <c r="E8" s="76"/>
      <c r="F8" s="76"/>
    </row>
    <row r="9" spans="1:6" ht="15.75" thickBot="1" x14ac:dyDescent="0.3">
      <c r="A9" s="76"/>
      <c r="B9" s="76"/>
      <c r="C9" s="242" t="str">
        <f>'Прил. №5'!E8</f>
        <v>Ед. изм.: тыс. руб.</v>
      </c>
      <c r="D9" s="242"/>
      <c r="E9" s="242"/>
      <c r="F9" s="242"/>
    </row>
    <row r="10" spans="1:6" ht="15.75" customHeight="1" thickBot="1" x14ac:dyDescent="0.3">
      <c r="A10" s="215" t="s">
        <v>92</v>
      </c>
      <c r="B10" s="215" t="s">
        <v>307</v>
      </c>
      <c r="C10" s="215"/>
      <c r="D10" s="215"/>
      <c r="E10" s="215"/>
      <c r="F10" s="214">
        <v>2023</v>
      </c>
    </row>
    <row r="11" spans="1:6" ht="23.25" thickBot="1" x14ac:dyDescent="0.3">
      <c r="A11" s="215"/>
      <c r="B11" s="148" t="s">
        <v>308</v>
      </c>
      <c r="C11" s="148" t="s">
        <v>309</v>
      </c>
      <c r="D11" s="148" t="s">
        <v>310</v>
      </c>
      <c r="E11" s="148" t="s">
        <v>311</v>
      </c>
      <c r="F11" s="214"/>
    </row>
    <row r="12" spans="1:6" ht="15.75" thickBot="1" x14ac:dyDescent="0.3">
      <c r="A12" s="149">
        <v>1</v>
      </c>
      <c r="B12" s="149">
        <v>2</v>
      </c>
      <c r="C12" s="149">
        <v>3</v>
      </c>
      <c r="D12" s="149">
        <v>4</v>
      </c>
      <c r="E12" s="149">
        <v>5</v>
      </c>
      <c r="F12" s="149">
        <v>6</v>
      </c>
    </row>
    <row r="13" spans="1:6" s="144" customFormat="1" ht="38.25" x14ac:dyDescent="0.25">
      <c r="A13" s="170" t="s">
        <v>118</v>
      </c>
      <c r="B13" s="171" t="s">
        <v>119</v>
      </c>
      <c r="C13" s="172"/>
      <c r="D13" s="173"/>
      <c r="E13" s="173"/>
      <c r="F13" s="174">
        <v>65395</v>
      </c>
    </row>
    <row r="14" spans="1:6" x14ac:dyDescent="0.25">
      <c r="A14" s="175" t="s">
        <v>56</v>
      </c>
      <c r="B14" s="176" t="s">
        <v>57</v>
      </c>
      <c r="C14" s="177"/>
      <c r="D14" s="178"/>
      <c r="E14" s="178"/>
      <c r="F14" s="179">
        <v>50748</v>
      </c>
    </row>
    <row r="15" spans="1:6" ht="25.5" x14ac:dyDescent="0.25">
      <c r="A15" s="175" t="s">
        <v>15</v>
      </c>
      <c r="B15" s="176" t="s">
        <v>57</v>
      </c>
      <c r="C15" s="177" t="s">
        <v>16</v>
      </c>
      <c r="D15" s="178"/>
      <c r="E15" s="178"/>
      <c r="F15" s="179">
        <v>38976</v>
      </c>
    </row>
    <row r="16" spans="1:6" x14ac:dyDescent="0.25">
      <c r="A16" s="175" t="s">
        <v>52</v>
      </c>
      <c r="B16" s="176" t="s">
        <v>57</v>
      </c>
      <c r="C16" s="177" t="s">
        <v>16</v>
      </c>
      <c r="D16" s="178" t="s">
        <v>116</v>
      </c>
      <c r="E16" s="178"/>
      <c r="F16" s="179">
        <v>38976</v>
      </c>
    </row>
    <row r="17" spans="1:6" ht="25.5" x14ac:dyDescent="0.25">
      <c r="A17" s="175" t="s">
        <v>54</v>
      </c>
      <c r="B17" s="176" t="s">
        <v>57</v>
      </c>
      <c r="C17" s="177" t="s">
        <v>16</v>
      </c>
      <c r="D17" s="178" t="s">
        <v>116</v>
      </c>
      <c r="E17" s="178" t="s">
        <v>117</v>
      </c>
      <c r="F17" s="179">
        <v>38976</v>
      </c>
    </row>
    <row r="18" spans="1:6" ht="63.75" x14ac:dyDescent="0.25">
      <c r="A18" s="175" t="s">
        <v>23</v>
      </c>
      <c r="B18" s="176" t="s">
        <v>57</v>
      </c>
      <c r="C18" s="177" t="s">
        <v>24</v>
      </c>
      <c r="D18" s="178"/>
      <c r="E18" s="178"/>
      <c r="F18" s="179">
        <v>11772</v>
      </c>
    </row>
    <row r="19" spans="1:6" x14ac:dyDescent="0.25">
      <c r="A19" s="175" t="s">
        <v>52</v>
      </c>
      <c r="B19" s="176" t="s">
        <v>57</v>
      </c>
      <c r="C19" s="177" t="s">
        <v>24</v>
      </c>
      <c r="D19" s="178" t="s">
        <v>116</v>
      </c>
      <c r="E19" s="178"/>
      <c r="F19" s="179">
        <v>11772</v>
      </c>
    </row>
    <row r="20" spans="1:6" ht="25.5" x14ac:dyDescent="0.25">
      <c r="A20" s="175" t="s">
        <v>54</v>
      </c>
      <c r="B20" s="176" t="s">
        <v>57</v>
      </c>
      <c r="C20" s="177" t="s">
        <v>24</v>
      </c>
      <c r="D20" s="178" t="s">
        <v>116</v>
      </c>
      <c r="E20" s="178" t="s">
        <v>117</v>
      </c>
      <c r="F20" s="179">
        <v>11772</v>
      </c>
    </row>
    <row r="21" spans="1:6" x14ac:dyDescent="0.25">
      <c r="A21" s="175" t="s">
        <v>27</v>
      </c>
      <c r="B21" s="176" t="s">
        <v>58</v>
      </c>
      <c r="C21" s="177"/>
      <c r="D21" s="178"/>
      <c r="E21" s="178"/>
      <c r="F21" s="179">
        <v>14647</v>
      </c>
    </row>
    <row r="22" spans="1:6" x14ac:dyDescent="0.25">
      <c r="A22" s="175" t="s">
        <v>36</v>
      </c>
      <c r="B22" s="176" t="s">
        <v>58</v>
      </c>
      <c r="C22" s="177" t="s">
        <v>37</v>
      </c>
      <c r="D22" s="178"/>
      <c r="E22" s="178"/>
      <c r="F22" s="179">
        <v>14647</v>
      </c>
    </row>
    <row r="23" spans="1:6" x14ac:dyDescent="0.25">
      <c r="A23" s="175" t="s">
        <v>52</v>
      </c>
      <c r="B23" s="176" t="s">
        <v>58</v>
      </c>
      <c r="C23" s="177" t="s">
        <v>37</v>
      </c>
      <c r="D23" s="178" t="s">
        <v>116</v>
      </c>
      <c r="E23" s="178"/>
      <c r="F23" s="179">
        <v>14647</v>
      </c>
    </row>
    <row r="24" spans="1:6" ht="25.5" x14ac:dyDescent="0.25">
      <c r="A24" s="175" t="s">
        <v>54</v>
      </c>
      <c r="B24" s="176" t="s">
        <v>58</v>
      </c>
      <c r="C24" s="177" t="s">
        <v>37</v>
      </c>
      <c r="D24" s="178" t="s">
        <v>116</v>
      </c>
      <c r="E24" s="178" t="s">
        <v>117</v>
      </c>
      <c r="F24" s="179">
        <v>14647</v>
      </c>
    </row>
    <row r="25" spans="1:6" s="144" customFormat="1" x14ac:dyDescent="0.25">
      <c r="A25" s="170" t="s">
        <v>102</v>
      </c>
      <c r="B25" s="171" t="s">
        <v>103</v>
      </c>
      <c r="C25" s="172"/>
      <c r="D25" s="173"/>
      <c r="E25" s="173"/>
      <c r="F25" s="174">
        <v>3110075.83</v>
      </c>
    </row>
    <row r="26" spans="1:6" ht="25.5" x14ac:dyDescent="0.25">
      <c r="A26" s="175" t="s">
        <v>270</v>
      </c>
      <c r="B26" s="176" t="s">
        <v>271</v>
      </c>
      <c r="C26" s="177"/>
      <c r="D26" s="178"/>
      <c r="E26" s="178"/>
      <c r="F26" s="179">
        <v>2505700</v>
      </c>
    </row>
    <row r="27" spans="1:6" ht="25.5" x14ac:dyDescent="0.25">
      <c r="A27" s="175" t="s">
        <v>15</v>
      </c>
      <c r="B27" s="176" t="s">
        <v>271</v>
      </c>
      <c r="C27" s="177" t="s">
        <v>16</v>
      </c>
      <c r="D27" s="178"/>
      <c r="E27" s="178"/>
      <c r="F27" s="179">
        <v>1924501</v>
      </c>
    </row>
    <row r="28" spans="1:6" x14ac:dyDescent="0.25">
      <c r="A28" s="175" t="s">
        <v>11</v>
      </c>
      <c r="B28" s="176" t="s">
        <v>271</v>
      </c>
      <c r="C28" s="177" t="s">
        <v>16</v>
      </c>
      <c r="D28" s="178" t="s">
        <v>100</v>
      </c>
      <c r="E28" s="178"/>
      <c r="F28" s="179">
        <v>1924501</v>
      </c>
    </row>
    <row r="29" spans="1:6" ht="76.5" x14ac:dyDescent="0.25">
      <c r="A29" s="175" t="s">
        <v>13</v>
      </c>
      <c r="B29" s="176" t="s">
        <v>271</v>
      </c>
      <c r="C29" s="177" t="s">
        <v>16</v>
      </c>
      <c r="D29" s="178" t="s">
        <v>100</v>
      </c>
      <c r="E29" s="178" t="s">
        <v>101</v>
      </c>
      <c r="F29" s="179">
        <v>1924501</v>
      </c>
    </row>
    <row r="30" spans="1:6" ht="63.75" x14ac:dyDescent="0.25">
      <c r="A30" s="175" t="s">
        <v>23</v>
      </c>
      <c r="B30" s="176" t="s">
        <v>271</v>
      </c>
      <c r="C30" s="177" t="s">
        <v>24</v>
      </c>
      <c r="D30" s="178"/>
      <c r="E30" s="178"/>
      <c r="F30" s="179">
        <v>581199</v>
      </c>
    </row>
    <row r="31" spans="1:6" x14ac:dyDescent="0.25">
      <c r="A31" s="175" t="s">
        <v>11</v>
      </c>
      <c r="B31" s="176" t="s">
        <v>271</v>
      </c>
      <c r="C31" s="177" t="s">
        <v>24</v>
      </c>
      <c r="D31" s="178" t="s">
        <v>100</v>
      </c>
      <c r="E31" s="178"/>
      <c r="F31" s="179">
        <v>581199</v>
      </c>
    </row>
    <row r="32" spans="1:6" ht="76.5" x14ac:dyDescent="0.25">
      <c r="A32" s="175" t="s">
        <v>13</v>
      </c>
      <c r="B32" s="176" t="s">
        <v>271</v>
      </c>
      <c r="C32" s="177" t="s">
        <v>24</v>
      </c>
      <c r="D32" s="178" t="s">
        <v>100</v>
      </c>
      <c r="E32" s="178" t="s">
        <v>101</v>
      </c>
      <c r="F32" s="179">
        <v>581199</v>
      </c>
    </row>
    <row r="33" spans="1:6" x14ac:dyDescent="0.25">
      <c r="A33" s="175" t="s">
        <v>27</v>
      </c>
      <c r="B33" s="176" t="s">
        <v>272</v>
      </c>
      <c r="C33" s="177"/>
      <c r="D33" s="178"/>
      <c r="E33" s="178"/>
      <c r="F33" s="179">
        <v>604375.82999999996</v>
      </c>
    </row>
    <row r="34" spans="1:6" ht="38.25" x14ac:dyDescent="0.25">
      <c r="A34" s="175" t="s">
        <v>305</v>
      </c>
      <c r="B34" s="176" t="s">
        <v>272</v>
      </c>
      <c r="C34" s="177" t="s">
        <v>306</v>
      </c>
      <c r="D34" s="178"/>
      <c r="E34" s="178"/>
      <c r="F34" s="179">
        <v>72000</v>
      </c>
    </row>
    <row r="35" spans="1:6" x14ac:dyDescent="0.25">
      <c r="A35" s="175" t="s">
        <v>11</v>
      </c>
      <c r="B35" s="176" t="s">
        <v>272</v>
      </c>
      <c r="C35" s="177" t="s">
        <v>306</v>
      </c>
      <c r="D35" s="178" t="s">
        <v>100</v>
      </c>
      <c r="E35" s="178"/>
      <c r="F35" s="179">
        <v>72000</v>
      </c>
    </row>
    <row r="36" spans="1:6" ht="76.5" x14ac:dyDescent="0.25">
      <c r="A36" s="175" t="s">
        <v>13</v>
      </c>
      <c r="B36" s="176" t="s">
        <v>272</v>
      </c>
      <c r="C36" s="177" t="s">
        <v>306</v>
      </c>
      <c r="D36" s="178" t="s">
        <v>100</v>
      </c>
      <c r="E36" s="178" t="s">
        <v>101</v>
      </c>
      <c r="F36" s="179">
        <v>72000</v>
      </c>
    </row>
    <row r="37" spans="1:6" x14ac:dyDescent="0.25">
      <c r="A37" s="175" t="s">
        <v>36</v>
      </c>
      <c r="B37" s="176" t="s">
        <v>272</v>
      </c>
      <c r="C37" s="177" t="s">
        <v>37</v>
      </c>
      <c r="D37" s="178"/>
      <c r="E37" s="178"/>
      <c r="F37" s="179">
        <v>526375.82999999996</v>
      </c>
    </row>
    <row r="38" spans="1:6" x14ac:dyDescent="0.25">
      <c r="A38" s="175" t="s">
        <v>11</v>
      </c>
      <c r="B38" s="176" t="s">
        <v>272</v>
      </c>
      <c r="C38" s="177" t="s">
        <v>37</v>
      </c>
      <c r="D38" s="178" t="s">
        <v>100</v>
      </c>
      <c r="E38" s="178"/>
      <c r="F38" s="179">
        <v>526375.82999999996</v>
      </c>
    </row>
    <row r="39" spans="1:6" ht="76.5" x14ac:dyDescent="0.25">
      <c r="A39" s="175" t="s">
        <v>13</v>
      </c>
      <c r="B39" s="176" t="s">
        <v>272</v>
      </c>
      <c r="C39" s="177" t="s">
        <v>37</v>
      </c>
      <c r="D39" s="178" t="s">
        <v>100</v>
      </c>
      <c r="E39" s="178" t="s">
        <v>101</v>
      </c>
      <c r="F39" s="179">
        <v>526375.82999999996</v>
      </c>
    </row>
    <row r="40" spans="1:6" x14ac:dyDescent="0.25">
      <c r="A40" s="175" t="s">
        <v>296</v>
      </c>
      <c r="B40" s="176" t="s">
        <v>272</v>
      </c>
      <c r="C40" s="177" t="s">
        <v>297</v>
      </c>
      <c r="D40" s="178"/>
      <c r="E40" s="178"/>
      <c r="F40" s="179">
        <v>6000</v>
      </c>
    </row>
    <row r="41" spans="1:6" x14ac:dyDescent="0.25">
      <c r="A41" s="175" t="s">
        <v>11</v>
      </c>
      <c r="B41" s="176" t="s">
        <v>272</v>
      </c>
      <c r="C41" s="177" t="s">
        <v>297</v>
      </c>
      <c r="D41" s="178" t="s">
        <v>100</v>
      </c>
      <c r="E41" s="178"/>
      <c r="F41" s="179">
        <v>6000</v>
      </c>
    </row>
    <row r="42" spans="1:6" ht="76.5" x14ac:dyDescent="0.25">
      <c r="A42" s="175" t="s">
        <v>13</v>
      </c>
      <c r="B42" s="176" t="s">
        <v>272</v>
      </c>
      <c r="C42" s="177" t="s">
        <v>297</v>
      </c>
      <c r="D42" s="178" t="s">
        <v>100</v>
      </c>
      <c r="E42" s="178" t="s">
        <v>101</v>
      </c>
      <c r="F42" s="179">
        <v>6000</v>
      </c>
    </row>
    <row r="43" spans="1:6" s="144" customFormat="1" x14ac:dyDescent="0.25">
      <c r="A43" s="180" t="s">
        <v>112</v>
      </c>
      <c r="B43" s="181" t="s">
        <v>113</v>
      </c>
      <c r="C43" s="182"/>
      <c r="D43" s="183"/>
      <c r="E43" s="183"/>
      <c r="F43" s="174">
        <v>1000</v>
      </c>
    </row>
    <row r="44" spans="1:6" x14ac:dyDescent="0.25">
      <c r="A44" s="175" t="s">
        <v>49</v>
      </c>
      <c r="B44" s="176" t="s">
        <v>50</v>
      </c>
      <c r="C44" s="177"/>
      <c r="D44" s="178"/>
      <c r="E44" s="178"/>
      <c r="F44" s="179">
        <v>1000</v>
      </c>
    </row>
    <row r="45" spans="1:6" x14ac:dyDescent="0.25">
      <c r="A45" s="175" t="s">
        <v>49</v>
      </c>
      <c r="B45" s="176" t="s">
        <v>50</v>
      </c>
      <c r="C45" s="177" t="s">
        <v>51</v>
      </c>
      <c r="D45" s="178"/>
      <c r="E45" s="178"/>
      <c r="F45" s="179">
        <v>1000</v>
      </c>
    </row>
    <row r="46" spans="1:6" x14ac:dyDescent="0.25">
      <c r="A46" s="175" t="s">
        <v>11</v>
      </c>
      <c r="B46" s="176" t="s">
        <v>50</v>
      </c>
      <c r="C46" s="177" t="s">
        <v>51</v>
      </c>
      <c r="D46" s="178" t="s">
        <v>100</v>
      </c>
      <c r="E46" s="178"/>
      <c r="F46" s="179">
        <v>1000</v>
      </c>
    </row>
    <row r="47" spans="1:6" x14ac:dyDescent="0.25">
      <c r="A47" s="175" t="s">
        <v>47</v>
      </c>
      <c r="B47" s="176" t="s">
        <v>50</v>
      </c>
      <c r="C47" s="177" t="s">
        <v>51</v>
      </c>
      <c r="D47" s="178" t="s">
        <v>100</v>
      </c>
      <c r="E47" s="178" t="s">
        <v>111</v>
      </c>
      <c r="F47" s="179">
        <v>1000</v>
      </c>
    </row>
    <row r="48" spans="1:6" s="144" customFormat="1" ht="25.5" x14ac:dyDescent="0.25">
      <c r="A48" s="180" t="s">
        <v>121</v>
      </c>
      <c r="B48" s="181" t="s">
        <v>122</v>
      </c>
      <c r="C48" s="182"/>
      <c r="D48" s="183"/>
      <c r="E48" s="183"/>
      <c r="F48" s="174">
        <v>5000</v>
      </c>
    </row>
    <row r="49" spans="1:6" ht="51" x14ac:dyDescent="0.25">
      <c r="A49" s="175" t="s">
        <v>69</v>
      </c>
      <c r="B49" s="184" t="s">
        <v>123</v>
      </c>
      <c r="C49" s="185"/>
      <c r="D49" s="186"/>
      <c r="E49" s="186"/>
      <c r="F49" s="179">
        <v>5000</v>
      </c>
    </row>
    <row r="50" spans="1:6" ht="38.25" x14ac:dyDescent="0.25">
      <c r="A50" s="175" t="s">
        <v>71</v>
      </c>
      <c r="B50" s="176" t="s">
        <v>72</v>
      </c>
      <c r="C50" s="177"/>
      <c r="D50" s="178"/>
      <c r="E50" s="178"/>
      <c r="F50" s="179">
        <v>5000</v>
      </c>
    </row>
    <row r="51" spans="1:6" x14ac:dyDescent="0.25">
      <c r="A51" s="175" t="s">
        <v>49</v>
      </c>
      <c r="B51" s="176" t="s">
        <v>72</v>
      </c>
      <c r="C51" s="177" t="s">
        <v>51</v>
      </c>
      <c r="D51" s="178"/>
      <c r="E51" s="178"/>
      <c r="F51" s="179">
        <v>5000</v>
      </c>
    </row>
    <row r="52" spans="1:6" ht="38.25" x14ac:dyDescent="0.25">
      <c r="A52" s="175" t="s">
        <v>67</v>
      </c>
      <c r="B52" s="176" t="s">
        <v>72</v>
      </c>
      <c r="C52" s="177" t="s">
        <v>51</v>
      </c>
      <c r="D52" s="178" t="s">
        <v>117</v>
      </c>
      <c r="E52" s="178"/>
      <c r="F52" s="179">
        <v>5000</v>
      </c>
    </row>
    <row r="53" spans="1:6" ht="51" x14ac:dyDescent="0.25">
      <c r="A53" s="175" t="s">
        <v>69</v>
      </c>
      <c r="B53" s="176" t="s">
        <v>72</v>
      </c>
      <c r="C53" s="177" t="s">
        <v>51</v>
      </c>
      <c r="D53" s="178" t="s">
        <v>117</v>
      </c>
      <c r="E53" s="178" t="s">
        <v>120</v>
      </c>
      <c r="F53" s="179">
        <v>5000</v>
      </c>
    </row>
    <row r="54" spans="1:6" s="144" customFormat="1" x14ac:dyDescent="0.25">
      <c r="A54" s="180" t="s">
        <v>127</v>
      </c>
      <c r="B54" s="181" t="s">
        <v>128</v>
      </c>
      <c r="C54" s="182"/>
      <c r="D54" s="183"/>
      <c r="E54" s="183"/>
      <c r="F54" s="174">
        <v>1844632</v>
      </c>
    </row>
    <row r="55" spans="1:6" x14ac:dyDescent="0.25">
      <c r="A55" s="175" t="s">
        <v>81</v>
      </c>
      <c r="B55" s="184" t="s">
        <v>129</v>
      </c>
      <c r="C55" s="185"/>
      <c r="D55" s="186"/>
      <c r="E55" s="186"/>
      <c r="F55" s="179">
        <v>1844632</v>
      </c>
    </row>
    <row r="56" spans="1:6" ht="51" x14ac:dyDescent="0.25">
      <c r="A56" s="175" t="s">
        <v>83</v>
      </c>
      <c r="B56" s="176" t="s">
        <v>84</v>
      </c>
      <c r="C56" s="177"/>
      <c r="D56" s="178"/>
      <c r="E56" s="178"/>
      <c r="F56" s="179">
        <v>1844632</v>
      </c>
    </row>
    <row r="57" spans="1:6" x14ac:dyDescent="0.25">
      <c r="A57" s="175" t="s">
        <v>85</v>
      </c>
      <c r="B57" s="176" t="s">
        <v>84</v>
      </c>
      <c r="C57" s="177" t="s">
        <v>86</v>
      </c>
      <c r="D57" s="178"/>
      <c r="E57" s="178"/>
      <c r="F57" s="179">
        <v>1844632</v>
      </c>
    </row>
    <row r="58" spans="1:6" x14ac:dyDescent="0.25">
      <c r="A58" s="175" t="s">
        <v>79</v>
      </c>
      <c r="B58" s="176" t="s">
        <v>84</v>
      </c>
      <c r="C58" s="177" t="s">
        <v>86</v>
      </c>
      <c r="D58" s="178" t="s">
        <v>126</v>
      </c>
      <c r="E58" s="178"/>
      <c r="F58" s="179">
        <v>1844632</v>
      </c>
    </row>
    <row r="59" spans="1:6" x14ac:dyDescent="0.25">
      <c r="A59" s="175" t="s">
        <v>81</v>
      </c>
      <c r="B59" s="176" t="s">
        <v>84</v>
      </c>
      <c r="C59" s="177" t="s">
        <v>86</v>
      </c>
      <c r="D59" s="178" t="s">
        <v>126</v>
      </c>
      <c r="E59" s="178" t="s">
        <v>100</v>
      </c>
      <c r="F59" s="179">
        <v>1844632</v>
      </c>
    </row>
    <row r="60" spans="1:6" s="144" customFormat="1" x14ac:dyDescent="0.25">
      <c r="A60" s="180" t="s">
        <v>75</v>
      </c>
      <c r="B60" s="181" t="s">
        <v>125</v>
      </c>
      <c r="C60" s="182"/>
      <c r="D60" s="183"/>
      <c r="E60" s="183"/>
      <c r="F60" s="174">
        <v>300000</v>
      </c>
    </row>
    <row r="61" spans="1:6" x14ac:dyDescent="0.25">
      <c r="A61" s="175" t="s">
        <v>77</v>
      </c>
      <c r="B61" s="176" t="s">
        <v>78</v>
      </c>
      <c r="C61" s="177"/>
      <c r="D61" s="178"/>
      <c r="E61" s="178"/>
      <c r="F61" s="179">
        <v>300000</v>
      </c>
    </row>
    <row r="62" spans="1:6" x14ac:dyDescent="0.25">
      <c r="A62" s="175" t="s">
        <v>36</v>
      </c>
      <c r="B62" s="176" t="s">
        <v>78</v>
      </c>
      <c r="C62" s="177" t="s">
        <v>37</v>
      </c>
      <c r="D62" s="178"/>
      <c r="E62" s="178"/>
      <c r="F62" s="179">
        <v>300000</v>
      </c>
    </row>
    <row r="63" spans="1:6" ht="25.5" x14ac:dyDescent="0.25">
      <c r="A63" s="175" t="s">
        <v>73</v>
      </c>
      <c r="B63" s="176" t="s">
        <v>78</v>
      </c>
      <c r="C63" s="177" t="s">
        <v>37</v>
      </c>
      <c r="D63" s="178" t="s">
        <v>124</v>
      </c>
      <c r="E63" s="178"/>
      <c r="F63" s="179">
        <v>300000</v>
      </c>
    </row>
    <row r="64" spans="1:6" ht="15.75" thickBot="1" x14ac:dyDescent="0.3">
      <c r="A64" s="175" t="s">
        <v>75</v>
      </c>
      <c r="B64" s="176" t="s">
        <v>78</v>
      </c>
      <c r="C64" s="177" t="s">
        <v>37</v>
      </c>
      <c r="D64" s="178" t="s">
        <v>124</v>
      </c>
      <c r="E64" s="178" t="s">
        <v>117</v>
      </c>
      <c r="F64" s="179">
        <v>300000</v>
      </c>
    </row>
    <row r="65" spans="1:6" ht="15.75" thickBot="1" x14ac:dyDescent="0.3">
      <c r="A65" s="243" t="s">
        <v>256</v>
      </c>
      <c r="B65" s="244"/>
      <c r="C65" s="244"/>
      <c r="D65" s="244"/>
      <c r="E65" s="244"/>
      <c r="F65" s="187">
        <v>5326102.83</v>
      </c>
    </row>
  </sheetData>
  <mergeCells count="11">
    <mergeCell ref="C9:F9"/>
    <mergeCell ref="A10:A11"/>
    <mergeCell ref="B10:E10"/>
    <mergeCell ref="F10:F11"/>
    <mergeCell ref="A65:E65"/>
    <mergeCell ref="A5:F5"/>
    <mergeCell ref="A6:F6"/>
    <mergeCell ref="A7:F7"/>
    <mergeCell ref="C1:F1"/>
    <mergeCell ref="B2:F2"/>
    <mergeCell ref="B3:F3"/>
  </mergeCells>
  <pageMargins left="1.1811023622047243" right="0.39370078740157483" top="0.78740157480314965" bottom="0.78740157480314965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view="pageBreakPreview" topLeftCell="A49" zoomScaleSheetLayoutView="100" workbookViewId="0">
      <selection activeCell="D76" sqref="D76"/>
    </sheetView>
  </sheetViews>
  <sheetFormatPr defaultRowHeight="15" x14ac:dyDescent="0.25"/>
  <cols>
    <col min="1" max="1" width="46.140625" style="75" customWidth="1"/>
    <col min="2" max="2" width="11" style="75" customWidth="1"/>
    <col min="3" max="16384" width="9.140625" style="75"/>
  </cols>
  <sheetData>
    <row r="1" spans="1:7" x14ac:dyDescent="0.25">
      <c r="A1" s="76"/>
      <c r="B1" s="76"/>
      <c r="C1" s="245" t="s">
        <v>190</v>
      </c>
      <c r="D1" s="245"/>
      <c r="E1" s="245"/>
      <c r="F1" s="245"/>
      <c r="G1" s="245"/>
    </row>
    <row r="2" spans="1:7" ht="68.25" customHeight="1" x14ac:dyDescent="0.25">
      <c r="A2" s="76"/>
      <c r="B2" s="76"/>
      <c r="C2" s="246" t="str">
        <f>'Прил. №6'!B2</f>
        <v xml:space="preserve">к решению Совета депутатов Эникалинского сельского поселения "О внесении изменений в решение Совета депутатов Эникалинского сельского поселения от 30 декабря 2022 года №31/16-4  "О бюджете Эникалинского сельского поселения Курчалоевского муниципального района Чеченской Республики на 2023 год и на плановый период 2024 и 2025 годов" </v>
      </c>
      <c r="D2" s="246"/>
      <c r="E2" s="246"/>
      <c r="F2" s="246"/>
      <c r="G2" s="246"/>
    </row>
    <row r="3" spans="1:7" x14ac:dyDescent="0.25">
      <c r="A3" s="76"/>
      <c r="B3" s="76"/>
      <c r="C3" s="246" t="str">
        <f>'Прил. №6'!C3</f>
        <v>от 28 февраля 2023 года № 32/17-4</v>
      </c>
      <c r="D3" s="246"/>
      <c r="E3" s="246"/>
      <c r="F3" s="246"/>
      <c r="G3" s="246"/>
    </row>
    <row r="4" spans="1:7" x14ac:dyDescent="0.25">
      <c r="A4" s="76"/>
      <c r="B4" s="76"/>
      <c r="C4" s="76"/>
      <c r="D4" s="76"/>
      <c r="E4" s="76"/>
      <c r="F4" s="76"/>
      <c r="G4" s="76"/>
    </row>
    <row r="5" spans="1:7" ht="15.75" customHeight="1" x14ac:dyDescent="0.25">
      <c r="A5" s="231" t="s">
        <v>242</v>
      </c>
      <c r="B5" s="231"/>
      <c r="C5" s="231"/>
      <c r="D5" s="231"/>
      <c r="E5" s="231"/>
      <c r="F5" s="231"/>
      <c r="G5" s="231"/>
    </row>
    <row r="6" spans="1:7" ht="15.75" customHeight="1" x14ac:dyDescent="0.25">
      <c r="A6" s="234" t="s">
        <v>244</v>
      </c>
      <c r="B6" s="234"/>
      <c r="C6" s="234"/>
      <c r="D6" s="234"/>
      <c r="E6" s="234"/>
      <c r="F6" s="234"/>
      <c r="G6" s="234"/>
    </row>
    <row r="7" spans="1:7" ht="33" customHeight="1" x14ac:dyDescent="0.25">
      <c r="A7" s="232" t="s">
        <v>284</v>
      </c>
      <c r="B7" s="232"/>
      <c r="C7" s="232"/>
      <c r="D7" s="232"/>
      <c r="E7" s="232"/>
      <c r="F7" s="232"/>
      <c r="G7" s="232"/>
    </row>
    <row r="8" spans="1:7" ht="30" customHeight="1" thickBot="1" x14ac:dyDescent="0.3">
      <c r="A8" s="76"/>
      <c r="B8" s="76"/>
      <c r="C8" s="76"/>
      <c r="D8" s="247" t="str">
        <f>'Прил. №7'!C9</f>
        <v>Ед. изм.: тыс. руб.</v>
      </c>
      <c r="E8" s="247"/>
      <c r="F8" s="247"/>
      <c r="G8" s="247"/>
    </row>
    <row r="9" spans="1:7" ht="15.75" customHeight="1" thickBot="1" x14ac:dyDescent="0.3">
      <c r="A9" s="214" t="s">
        <v>92</v>
      </c>
      <c r="B9" s="214" t="s">
        <v>2</v>
      </c>
      <c r="C9" s="214"/>
      <c r="D9" s="214"/>
      <c r="E9" s="214"/>
      <c r="F9" s="214" t="s">
        <v>94</v>
      </c>
      <c r="G9" s="214" t="s">
        <v>95</v>
      </c>
    </row>
    <row r="10" spans="1:7" ht="23.25" thickBot="1" x14ac:dyDescent="0.3">
      <c r="A10" s="214"/>
      <c r="B10" s="129" t="s">
        <v>98</v>
      </c>
      <c r="C10" s="129" t="s">
        <v>99</v>
      </c>
      <c r="D10" s="129" t="s">
        <v>96</v>
      </c>
      <c r="E10" s="129" t="s">
        <v>97</v>
      </c>
      <c r="F10" s="214"/>
      <c r="G10" s="214"/>
    </row>
    <row r="11" spans="1:7" ht="15.75" thickBot="1" x14ac:dyDescent="0.3">
      <c r="A11" s="132">
        <v>1</v>
      </c>
      <c r="B11" s="132">
        <v>2</v>
      </c>
      <c r="C11" s="132">
        <v>3</v>
      </c>
      <c r="D11" s="132">
        <v>4</v>
      </c>
      <c r="E11" s="132">
        <v>5</v>
      </c>
      <c r="F11" s="133">
        <v>7</v>
      </c>
      <c r="G11" s="132">
        <v>8</v>
      </c>
    </row>
    <row r="12" spans="1:7" x14ac:dyDescent="0.25">
      <c r="A12" s="134" t="s">
        <v>11</v>
      </c>
      <c r="B12" s="130"/>
      <c r="C12" s="130"/>
      <c r="D12" s="130" t="s">
        <v>100</v>
      </c>
      <c r="E12" s="130"/>
      <c r="F12" s="136">
        <v>2782898</v>
      </c>
      <c r="G12" s="135">
        <v>2782898</v>
      </c>
    </row>
    <row r="13" spans="1:7" ht="45.75" x14ac:dyDescent="0.25">
      <c r="A13" s="125" t="s">
        <v>13</v>
      </c>
      <c r="B13" s="126"/>
      <c r="C13" s="126"/>
      <c r="D13" s="126" t="s">
        <v>100</v>
      </c>
      <c r="E13" s="126" t="s">
        <v>101</v>
      </c>
      <c r="F13" s="127">
        <v>2781898</v>
      </c>
      <c r="G13" s="128">
        <v>2781898</v>
      </c>
    </row>
    <row r="14" spans="1:7" x14ac:dyDescent="0.25">
      <c r="A14" s="125" t="s">
        <v>102</v>
      </c>
      <c r="B14" s="126" t="s">
        <v>103</v>
      </c>
      <c r="C14" s="126"/>
      <c r="D14" s="126" t="s">
        <v>100</v>
      </c>
      <c r="E14" s="126" t="s">
        <v>101</v>
      </c>
      <c r="F14" s="127">
        <v>2781898</v>
      </c>
      <c r="G14" s="128">
        <v>2781898</v>
      </c>
    </row>
    <row r="15" spans="1:7" ht="23.25" x14ac:dyDescent="0.25">
      <c r="A15" s="125" t="s">
        <v>270</v>
      </c>
      <c r="B15" s="126" t="s">
        <v>271</v>
      </c>
      <c r="C15" s="126"/>
      <c r="D15" s="126" t="s">
        <v>100</v>
      </c>
      <c r="E15" s="126" t="s">
        <v>101</v>
      </c>
      <c r="F15" s="127">
        <v>2505700</v>
      </c>
      <c r="G15" s="128">
        <v>2505700</v>
      </c>
    </row>
    <row r="16" spans="1:7" ht="57" x14ac:dyDescent="0.25">
      <c r="A16" s="125" t="s">
        <v>104</v>
      </c>
      <c r="B16" s="126" t="s">
        <v>271</v>
      </c>
      <c r="C16" s="126" t="s">
        <v>105</v>
      </c>
      <c r="D16" s="126" t="s">
        <v>100</v>
      </c>
      <c r="E16" s="126" t="s">
        <v>101</v>
      </c>
      <c r="F16" s="127">
        <v>2505700</v>
      </c>
      <c r="G16" s="128">
        <v>2505700</v>
      </c>
    </row>
    <row r="17" spans="1:7" ht="23.25" x14ac:dyDescent="0.25">
      <c r="A17" s="125" t="s">
        <v>106</v>
      </c>
      <c r="B17" s="126" t="s">
        <v>271</v>
      </c>
      <c r="C17" s="126" t="s">
        <v>107</v>
      </c>
      <c r="D17" s="126" t="s">
        <v>100</v>
      </c>
      <c r="E17" s="126" t="s">
        <v>101</v>
      </c>
      <c r="F17" s="127">
        <v>2505700</v>
      </c>
      <c r="G17" s="128">
        <v>2505700</v>
      </c>
    </row>
    <row r="18" spans="1:7" ht="23.25" x14ac:dyDescent="0.25">
      <c r="A18" s="125" t="s">
        <v>15</v>
      </c>
      <c r="B18" s="126" t="s">
        <v>271</v>
      </c>
      <c r="C18" s="126" t="s">
        <v>16</v>
      </c>
      <c r="D18" s="126" t="s">
        <v>100</v>
      </c>
      <c r="E18" s="126" t="s">
        <v>101</v>
      </c>
      <c r="F18" s="127">
        <v>1924501</v>
      </c>
      <c r="G18" s="128">
        <v>1924501</v>
      </c>
    </row>
    <row r="19" spans="1:7" ht="45.75" x14ac:dyDescent="0.25">
      <c r="A19" s="125" t="s">
        <v>23</v>
      </c>
      <c r="B19" s="126" t="s">
        <v>271</v>
      </c>
      <c r="C19" s="126" t="s">
        <v>24</v>
      </c>
      <c r="D19" s="126" t="s">
        <v>100</v>
      </c>
      <c r="E19" s="126" t="s">
        <v>101</v>
      </c>
      <c r="F19" s="127">
        <v>581199</v>
      </c>
      <c r="G19" s="128">
        <v>581199</v>
      </c>
    </row>
    <row r="20" spans="1:7" x14ac:dyDescent="0.25">
      <c r="A20" s="125" t="s">
        <v>27</v>
      </c>
      <c r="B20" s="126" t="s">
        <v>272</v>
      </c>
      <c r="C20" s="126"/>
      <c r="D20" s="126" t="s">
        <v>100</v>
      </c>
      <c r="E20" s="126" t="s">
        <v>101</v>
      </c>
      <c r="F20" s="127">
        <v>276198</v>
      </c>
      <c r="G20" s="128">
        <v>276198</v>
      </c>
    </row>
    <row r="21" spans="1:7" ht="23.25" x14ac:dyDescent="0.25">
      <c r="A21" s="125" t="s">
        <v>108</v>
      </c>
      <c r="B21" s="126" t="s">
        <v>272</v>
      </c>
      <c r="C21" s="126" t="s">
        <v>18</v>
      </c>
      <c r="D21" s="126" t="s">
        <v>100</v>
      </c>
      <c r="E21" s="126" t="s">
        <v>101</v>
      </c>
      <c r="F21" s="127">
        <v>270198</v>
      </c>
      <c r="G21" s="128">
        <v>270198</v>
      </c>
    </row>
    <row r="22" spans="1:7" ht="23.25" x14ac:dyDescent="0.25">
      <c r="A22" s="125" t="s">
        <v>109</v>
      </c>
      <c r="B22" s="126" t="s">
        <v>272</v>
      </c>
      <c r="C22" s="126" t="s">
        <v>110</v>
      </c>
      <c r="D22" s="126" t="s">
        <v>100</v>
      </c>
      <c r="E22" s="126" t="s">
        <v>101</v>
      </c>
      <c r="F22" s="127">
        <v>270198</v>
      </c>
      <c r="G22" s="128">
        <v>270198</v>
      </c>
    </row>
    <row r="23" spans="1:7" x14ac:dyDescent="0.25">
      <c r="A23" s="125" t="s">
        <v>36</v>
      </c>
      <c r="B23" s="126" t="s">
        <v>272</v>
      </c>
      <c r="C23" s="126" t="s">
        <v>37</v>
      </c>
      <c r="D23" s="126" t="s">
        <v>100</v>
      </c>
      <c r="E23" s="126" t="s">
        <v>101</v>
      </c>
      <c r="F23" s="127">
        <v>270198</v>
      </c>
      <c r="G23" s="128">
        <v>270198</v>
      </c>
    </row>
    <row r="24" spans="1:7" x14ac:dyDescent="0.25">
      <c r="A24" s="125" t="s">
        <v>114</v>
      </c>
      <c r="B24" s="126" t="s">
        <v>272</v>
      </c>
      <c r="C24" s="126" t="s">
        <v>115</v>
      </c>
      <c r="D24" s="126" t="s">
        <v>100</v>
      </c>
      <c r="E24" s="126" t="s">
        <v>101</v>
      </c>
      <c r="F24" s="127">
        <v>6000</v>
      </c>
      <c r="G24" s="128">
        <v>6000</v>
      </c>
    </row>
    <row r="25" spans="1:7" x14ac:dyDescent="0.25">
      <c r="A25" s="125" t="s">
        <v>301</v>
      </c>
      <c r="B25" s="126" t="s">
        <v>272</v>
      </c>
      <c r="C25" s="126" t="s">
        <v>302</v>
      </c>
      <c r="D25" s="126" t="s">
        <v>100</v>
      </c>
      <c r="E25" s="126" t="s">
        <v>101</v>
      </c>
      <c r="F25" s="127">
        <v>6000</v>
      </c>
      <c r="G25" s="128">
        <v>6000</v>
      </c>
    </row>
    <row r="26" spans="1:7" x14ac:dyDescent="0.25">
      <c r="A26" s="125" t="s">
        <v>296</v>
      </c>
      <c r="B26" s="126" t="s">
        <v>272</v>
      </c>
      <c r="C26" s="126" t="s">
        <v>297</v>
      </c>
      <c r="D26" s="126" t="s">
        <v>100</v>
      </c>
      <c r="E26" s="126" t="s">
        <v>101</v>
      </c>
      <c r="F26" s="127">
        <v>6000</v>
      </c>
      <c r="G26" s="128">
        <v>6000</v>
      </c>
    </row>
    <row r="27" spans="1:7" x14ac:dyDescent="0.25">
      <c r="A27" s="125" t="s">
        <v>47</v>
      </c>
      <c r="B27" s="126"/>
      <c r="C27" s="126"/>
      <c r="D27" s="126" t="s">
        <v>100</v>
      </c>
      <c r="E27" s="126" t="s">
        <v>111</v>
      </c>
      <c r="F27" s="127">
        <v>1000</v>
      </c>
      <c r="G27" s="128">
        <v>1000</v>
      </c>
    </row>
    <row r="28" spans="1:7" x14ac:dyDescent="0.25">
      <c r="A28" s="125" t="s">
        <v>112</v>
      </c>
      <c r="B28" s="126" t="s">
        <v>113</v>
      </c>
      <c r="C28" s="126"/>
      <c r="D28" s="126" t="s">
        <v>100</v>
      </c>
      <c r="E28" s="126" t="s">
        <v>111</v>
      </c>
      <c r="F28" s="127">
        <v>1000</v>
      </c>
      <c r="G28" s="128">
        <v>1000</v>
      </c>
    </row>
    <row r="29" spans="1:7" x14ac:dyDescent="0.25">
      <c r="A29" s="125" t="s">
        <v>49</v>
      </c>
      <c r="B29" s="126" t="s">
        <v>50</v>
      </c>
      <c r="C29" s="126"/>
      <c r="D29" s="126" t="s">
        <v>100</v>
      </c>
      <c r="E29" s="126" t="s">
        <v>111</v>
      </c>
      <c r="F29" s="127">
        <v>1000</v>
      </c>
      <c r="G29" s="128">
        <v>1000</v>
      </c>
    </row>
    <row r="30" spans="1:7" x14ac:dyDescent="0.25">
      <c r="A30" s="125" t="s">
        <v>114</v>
      </c>
      <c r="B30" s="126" t="s">
        <v>50</v>
      </c>
      <c r="C30" s="126" t="s">
        <v>115</v>
      </c>
      <c r="D30" s="126" t="s">
        <v>100</v>
      </c>
      <c r="E30" s="126" t="s">
        <v>111</v>
      </c>
      <c r="F30" s="127">
        <v>1000</v>
      </c>
      <c r="G30" s="128">
        <v>1000</v>
      </c>
    </row>
    <row r="31" spans="1:7" x14ac:dyDescent="0.25">
      <c r="A31" s="125" t="s">
        <v>49</v>
      </c>
      <c r="B31" s="126" t="s">
        <v>50</v>
      </c>
      <c r="C31" s="126" t="s">
        <v>51</v>
      </c>
      <c r="D31" s="126" t="s">
        <v>100</v>
      </c>
      <c r="E31" s="126" t="s">
        <v>111</v>
      </c>
      <c r="F31" s="127">
        <v>1000</v>
      </c>
      <c r="G31" s="128">
        <v>1000</v>
      </c>
    </row>
    <row r="32" spans="1:7" x14ac:dyDescent="0.25">
      <c r="A32" s="125" t="s">
        <v>52</v>
      </c>
      <c r="B32" s="126"/>
      <c r="C32" s="126"/>
      <c r="D32" s="126" t="s">
        <v>116</v>
      </c>
      <c r="E32" s="126"/>
      <c r="F32" s="127">
        <v>68517</v>
      </c>
      <c r="G32" s="128">
        <v>70980</v>
      </c>
    </row>
    <row r="33" spans="1:7" x14ac:dyDescent="0.25">
      <c r="A33" s="125" t="s">
        <v>54</v>
      </c>
      <c r="B33" s="126"/>
      <c r="C33" s="126"/>
      <c r="D33" s="126" t="s">
        <v>116</v>
      </c>
      <c r="E33" s="126" t="s">
        <v>117</v>
      </c>
      <c r="F33" s="127">
        <v>68517</v>
      </c>
      <c r="G33" s="128">
        <v>70980</v>
      </c>
    </row>
    <row r="34" spans="1:7" ht="23.25" x14ac:dyDescent="0.25">
      <c r="A34" s="125" t="s">
        <v>118</v>
      </c>
      <c r="B34" s="126" t="s">
        <v>119</v>
      </c>
      <c r="C34" s="126"/>
      <c r="D34" s="126" t="s">
        <v>116</v>
      </c>
      <c r="E34" s="126" t="s">
        <v>117</v>
      </c>
      <c r="F34" s="127">
        <v>68517</v>
      </c>
      <c r="G34" s="128">
        <v>70980</v>
      </c>
    </row>
    <row r="35" spans="1:7" x14ac:dyDescent="0.25">
      <c r="A35" s="125" t="s">
        <v>56</v>
      </c>
      <c r="B35" s="126" t="s">
        <v>57</v>
      </c>
      <c r="C35" s="126"/>
      <c r="D35" s="126" t="s">
        <v>116</v>
      </c>
      <c r="E35" s="126" t="s">
        <v>117</v>
      </c>
      <c r="F35" s="127">
        <v>52788</v>
      </c>
      <c r="G35" s="128">
        <v>54900</v>
      </c>
    </row>
    <row r="36" spans="1:7" ht="57" x14ac:dyDescent="0.25">
      <c r="A36" s="125" t="s">
        <v>104</v>
      </c>
      <c r="B36" s="126" t="s">
        <v>57</v>
      </c>
      <c r="C36" s="126" t="s">
        <v>105</v>
      </c>
      <c r="D36" s="126" t="s">
        <v>116</v>
      </c>
      <c r="E36" s="126" t="s">
        <v>117</v>
      </c>
      <c r="F36" s="127">
        <v>52788</v>
      </c>
      <c r="G36" s="128">
        <v>54900</v>
      </c>
    </row>
    <row r="37" spans="1:7" ht="23.25" x14ac:dyDescent="0.25">
      <c r="A37" s="125" t="s">
        <v>106</v>
      </c>
      <c r="B37" s="126" t="s">
        <v>57</v>
      </c>
      <c r="C37" s="126" t="s">
        <v>107</v>
      </c>
      <c r="D37" s="126" t="s">
        <v>116</v>
      </c>
      <c r="E37" s="126" t="s">
        <v>117</v>
      </c>
      <c r="F37" s="127">
        <v>52788</v>
      </c>
      <c r="G37" s="128">
        <v>54900</v>
      </c>
    </row>
    <row r="38" spans="1:7" ht="23.25" x14ac:dyDescent="0.25">
      <c r="A38" s="125" t="s">
        <v>15</v>
      </c>
      <c r="B38" s="126" t="s">
        <v>57</v>
      </c>
      <c r="C38" s="126" t="s">
        <v>16</v>
      </c>
      <c r="D38" s="126" t="s">
        <v>116</v>
      </c>
      <c r="E38" s="126" t="s">
        <v>117</v>
      </c>
      <c r="F38" s="127">
        <v>40544</v>
      </c>
      <c r="G38" s="128">
        <v>42166</v>
      </c>
    </row>
    <row r="39" spans="1:7" ht="45.75" x14ac:dyDescent="0.25">
      <c r="A39" s="125" t="s">
        <v>23</v>
      </c>
      <c r="B39" s="126" t="s">
        <v>57</v>
      </c>
      <c r="C39" s="126" t="s">
        <v>24</v>
      </c>
      <c r="D39" s="126" t="s">
        <v>116</v>
      </c>
      <c r="E39" s="126" t="s">
        <v>117</v>
      </c>
      <c r="F39" s="127">
        <v>12244</v>
      </c>
      <c r="G39" s="128">
        <v>12734</v>
      </c>
    </row>
    <row r="40" spans="1:7" x14ac:dyDescent="0.25">
      <c r="A40" s="125" t="s">
        <v>27</v>
      </c>
      <c r="B40" s="126" t="s">
        <v>58</v>
      </c>
      <c r="C40" s="126"/>
      <c r="D40" s="126" t="s">
        <v>116</v>
      </c>
      <c r="E40" s="126" t="s">
        <v>117</v>
      </c>
      <c r="F40" s="127">
        <v>15729</v>
      </c>
      <c r="G40" s="128">
        <v>16080</v>
      </c>
    </row>
    <row r="41" spans="1:7" ht="23.25" x14ac:dyDescent="0.25">
      <c r="A41" s="125" t="s">
        <v>108</v>
      </c>
      <c r="B41" s="126" t="s">
        <v>58</v>
      </c>
      <c r="C41" s="126" t="s">
        <v>18</v>
      </c>
      <c r="D41" s="126" t="s">
        <v>116</v>
      </c>
      <c r="E41" s="126" t="s">
        <v>117</v>
      </c>
      <c r="F41" s="127">
        <v>15729</v>
      </c>
      <c r="G41" s="128">
        <v>16080</v>
      </c>
    </row>
    <row r="42" spans="1:7" ht="23.25" x14ac:dyDescent="0.25">
      <c r="A42" s="125" t="s">
        <v>109</v>
      </c>
      <c r="B42" s="126" t="s">
        <v>58</v>
      </c>
      <c r="C42" s="126" t="s">
        <v>110</v>
      </c>
      <c r="D42" s="126" t="s">
        <v>116</v>
      </c>
      <c r="E42" s="126" t="s">
        <v>117</v>
      </c>
      <c r="F42" s="127">
        <v>15729</v>
      </c>
      <c r="G42" s="128">
        <v>16080</v>
      </c>
    </row>
    <row r="43" spans="1:7" x14ac:dyDescent="0.25">
      <c r="A43" s="125" t="s">
        <v>36</v>
      </c>
      <c r="B43" s="126" t="s">
        <v>58</v>
      </c>
      <c r="C43" s="126" t="s">
        <v>37</v>
      </c>
      <c r="D43" s="126" t="s">
        <v>116</v>
      </c>
      <c r="E43" s="126" t="s">
        <v>117</v>
      </c>
      <c r="F43" s="127">
        <v>15729</v>
      </c>
      <c r="G43" s="128">
        <v>16080</v>
      </c>
    </row>
    <row r="44" spans="1:7" ht="23.25" x14ac:dyDescent="0.25">
      <c r="A44" s="125" t="s">
        <v>67</v>
      </c>
      <c r="B44" s="126"/>
      <c r="C44" s="126"/>
      <c r="D44" s="126" t="s">
        <v>117</v>
      </c>
      <c r="E44" s="126"/>
      <c r="F44" s="127">
        <v>5000</v>
      </c>
      <c r="G44" s="128">
        <v>5000</v>
      </c>
    </row>
    <row r="45" spans="1:7" ht="34.5" x14ac:dyDescent="0.25">
      <c r="A45" s="125" t="s">
        <v>69</v>
      </c>
      <c r="B45" s="126"/>
      <c r="C45" s="126"/>
      <c r="D45" s="126" t="s">
        <v>117</v>
      </c>
      <c r="E45" s="126" t="s">
        <v>120</v>
      </c>
      <c r="F45" s="127">
        <v>5000</v>
      </c>
      <c r="G45" s="128">
        <v>5000</v>
      </c>
    </row>
    <row r="46" spans="1:7" ht="23.25" x14ac:dyDescent="0.25">
      <c r="A46" s="125" t="s">
        <v>121</v>
      </c>
      <c r="B46" s="126" t="s">
        <v>122</v>
      </c>
      <c r="C46" s="126"/>
      <c r="D46" s="126" t="s">
        <v>117</v>
      </c>
      <c r="E46" s="126" t="s">
        <v>120</v>
      </c>
      <c r="F46" s="127">
        <v>5000</v>
      </c>
      <c r="G46" s="128">
        <v>5000</v>
      </c>
    </row>
    <row r="47" spans="1:7" ht="34.5" x14ac:dyDescent="0.25">
      <c r="A47" s="125" t="s">
        <v>69</v>
      </c>
      <c r="B47" s="126" t="s">
        <v>123</v>
      </c>
      <c r="C47" s="126"/>
      <c r="D47" s="126" t="s">
        <v>117</v>
      </c>
      <c r="E47" s="126" t="s">
        <v>120</v>
      </c>
      <c r="F47" s="127">
        <v>5000</v>
      </c>
      <c r="G47" s="128">
        <v>5000</v>
      </c>
    </row>
    <row r="48" spans="1:7" ht="23.25" x14ac:dyDescent="0.25">
      <c r="A48" s="125" t="s">
        <v>71</v>
      </c>
      <c r="B48" s="126" t="s">
        <v>72</v>
      </c>
      <c r="C48" s="126"/>
      <c r="D48" s="126" t="s">
        <v>117</v>
      </c>
      <c r="E48" s="126" t="s">
        <v>120</v>
      </c>
      <c r="F48" s="127">
        <v>5000</v>
      </c>
      <c r="G48" s="128">
        <v>5000</v>
      </c>
    </row>
    <row r="49" spans="1:7" x14ac:dyDescent="0.25">
      <c r="A49" s="125" t="s">
        <v>114</v>
      </c>
      <c r="B49" s="126" t="s">
        <v>72</v>
      </c>
      <c r="C49" s="126" t="s">
        <v>115</v>
      </c>
      <c r="D49" s="126" t="s">
        <v>117</v>
      </c>
      <c r="E49" s="126" t="s">
        <v>120</v>
      </c>
      <c r="F49" s="127">
        <v>5000</v>
      </c>
      <c r="G49" s="128">
        <v>5000</v>
      </c>
    </row>
    <row r="50" spans="1:7" x14ac:dyDescent="0.25">
      <c r="A50" s="125" t="s">
        <v>49</v>
      </c>
      <c r="B50" s="126" t="s">
        <v>72</v>
      </c>
      <c r="C50" s="126" t="s">
        <v>51</v>
      </c>
      <c r="D50" s="126" t="s">
        <v>117</v>
      </c>
      <c r="E50" s="126" t="s">
        <v>120</v>
      </c>
      <c r="F50" s="127">
        <v>5000</v>
      </c>
      <c r="G50" s="128">
        <v>5000</v>
      </c>
    </row>
    <row r="51" spans="1:7" x14ac:dyDescent="0.25">
      <c r="A51" s="125" t="s">
        <v>73</v>
      </c>
      <c r="B51" s="126"/>
      <c r="C51" s="126"/>
      <c r="D51" s="126" t="s">
        <v>124</v>
      </c>
      <c r="E51" s="126"/>
      <c r="F51" s="127">
        <v>300000</v>
      </c>
      <c r="G51" s="128">
        <v>300000</v>
      </c>
    </row>
    <row r="52" spans="1:7" x14ac:dyDescent="0.25">
      <c r="A52" s="125" t="s">
        <v>75</v>
      </c>
      <c r="B52" s="126"/>
      <c r="C52" s="126"/>
      <c r="D52" s="126" t="s">
        <v>124</v>
      </c>
      <c r="E52" s="126" t="s">
        <v>117</v>
      </c>
      <c r="F52" s="127">
        <v>300000</v>
      </c>
      <c r="G52" s="128">
        <v>300000</v>
      </c>
    </row>
    <row r="53" spans="1:7" x14ac:dyDescent="0.25">
      <c r="A53" s="125" t="s">
        <v>75</v>
      </c>
      <c r="B53" s="126" t="s">
        <v>125</v>
      </c>
      <c r="C53" s="126"/>
      <c r="D53" s="126" t="s">
        <v>124</v>
      </c>
      <c r="E53" s="126" t="s">
        <v>117</v>
      </c>
      <c r="F53" s="127">
        <v>300000</v>
      </c>
      <c r="G53" s="128">
        <v>300000</v>
      </c>
    </row>
    <row r="54" spans="1:7" x14ac:dyDescent="0.25">
      <c r="A54" s="125" t="s">
        <v>77</v>
      </c>
      <c r="B54" s="126" t="s">
        <v>78</v>
      </c>
      <c r="C54" s="126"/>
      <c r="D54" s="126" t="s">
        <v>124</v>
      </c>
      <c r="E54" s="126" t="s">
        <v>117</v>
      </c>
      <c r="F54" s="127">
        <v>300000</v>
      </c>
      <c r="G54" s="128">
        <v>300000</v>
      </c>
    </row>
    <row r="55" spans="1:7" ht="23.25" x14ac:dyDescent="0.25">
      <c r="A55" s="125" t="s">
        <v>108</v>
      </c>
      <c r="B55" s="126" t="s">
        <v>78</v>
      </c>
      <c r="C55" s="126" t="s">
        <v>18</v>
      </c>
      <c r="D55" s="126" t="s">
        <v>124</v>
      </c>
      <c r="E55" s="126" t="s">
        <v>117</v>
      </c>
      <c r="F55" s="127">
        <v>300000</v>
      </c>
      <c r="G55" s="128">
        <v>300000</v>
      </c>
    </row>
    <row r="56" spans="1:7" ht="23.25" x14ac:dyDescent="0.25">
      <c r="A56" s="125" t="s">
        <v>109</v>
      </c>
      <c r="B56" s="126" t="s">
        <v>78</v>
      </c>
      <c r="C56" s="126" t="s">
        <v>110</v>
      </c>
      <c r="D56" s="126" t="s">
        <v>124</v>
      </c>
      <c r="E56" s="126" t="s">
        <v>117</v>
      </c>
      <c r="F56" s="127">
        <v>300000</v>
      </c>
      <c r="G56" s="128">
        <v>300000</v>
      </c>
    </row>
    <row r="57" spans="1:7" x14ac:dyDescent="0.25">
      <c r="A57" s="125" t="s">
        <v>36</v>
      </c>
      <c r="B57" s="126" t="s">
        <v>78</v>
      </c>
      <c r="C57" s="126" t="s">
        <v>37</v>
      </c>
      <c r="D57" s="126" t="s">
        <v>124</v>
      </c>
      <c r="E57" s="126" t="s">
        <v>117</v>
      </c>
      <c r="F57" s="127">
        <v>300000</v>
      </c>
      <c r="G57" s="128">
        <v>300000</v>
      </c>
    </row>
    <row r="58" spans="1:7" x14ac:dyDescent="0.25">
      <c r="A58" s="125" t="s">
        <v>79</v>
      </c>
      <c r="B58" s="126"/>
      <c r="C58" s="126"/>
      <c r="D58" s="126" t="s">
        <v>126</v>
      </c>
      <c r="E58" s="126"/>
      <c r="F58" s="127">
        <v>1844632</v>
      </c>
      <c r="G58" s="128">
        <v>1844632</v>
      </c>
    </row>
    <row r="59" spans="1:7" x14ac:dyDescent="0.25">
      <c r="A59" s="125" t="s">
        <v>81</v>
      </c>
      <c r="B59" s="126"/>
      <c r="C59" s="126"/>
      <c r="D59" s="126" t="s">
        <v>126</v>
      </c>
      <c r="E59" s="126" t="s">
        <v>100</v>
      </c>
      <c r="F59" s="127">
        <v>1844632</v>
      </c>
      <c r="G59" s="128">
        <v>1844632</v>
      </c>
    </row>
    <row r="60" spans="1:7" x14ac:dyDescent="0.25">
      <c r="A60" s="125" t="s">
        <v>127</v>
      </c>
      <c r="B60" s="126" t="s">
        <v>128</v>
      </c>
      <c r="C60" s="126"/>
      <c r="D60" s="126" t="s">
        <v>126</v>
      </c>
      <c r="E60" s="126" t="s">
        <v>100</v>
      </c>
      <c r="F60" s="127">
        <v>1844632</v>
      </c>
      <c r="G60" s="128">
        <v>1844632</v>
      </c>
    </row>
    <row r="61" spans="1:7" x14ac:dyDescent="0.25">
      <c r="A61" s="125" t="s">
        <v>81</v>
      </c>
      <c r="B61" s="126" t="s">
        <v>129</v>
      </c>
      <c r="C61" s="126"/>
      <c r="D61" s="126" t="s">
        <v>126</v>
      </c>
      <c r="E61" s="126" t="s">
        <v>100</v>
      </c>
      <c r="F61" s="127">
        <v>1844632</v>
      </c>
      <c r="G61" s="128">
        <v>1844632</v>
      </c>
    </row>
    <row r="62" spans="1:7" ht="34.5" x14ac:dyDescent="0.25">
      <c r="A62" s="125" t="s">
        <v>83</v>
      </c>
      <c r="B62" s="126" t="s">
        <v>84</v>
      </c>
      <c r="C62" s="126"/>
      <c r="D62" s="126" t="s">
        <v>126</v>
      </c>
      <c r="E62" s="126" t="s">
        <v>100</v>
      </c>
      <c r="F62" s="127">
        <v>1844632</v>
      </c>
      <c r="G62" s="128">
        <v>1844632</v>
      </c>
    </row>
    <row r="63" spans="1:7" x14ac:dyDescent="0.25">
      <c r="A63" s="125" t="s">
        <v>130</v>
      </c>
      <c r="B63" s="126" t="s">
        <v>84</v>
      </c>
      <c r="C63" s="126" t="s">
        <v>131</v>
      </c>
      <c r="D63" s="126" t="s">
        <v>126</v>
      </c>
      <c r="E63" s="126" t="s">
        <v>100</v>
      </c>
      <c r="F63" s="127">
        <v>1844632</v>
      </c>
      <c r="G63" s="128">
        <v>1844632</v>
      </c>
    </row>
    <row r="64" spans="1:7" x14ac:dyDescent="0.25">
      <c r="A64" s="125" t="s">
        <v>85</v>
      </c>
      <c r="B64" s="126" t="s">
        <v>84</v>
      </c>
      <c r="C64" s="126" t="s">
        <v>86</v>
      </c>
      <c r="D64" s="126" t="s">
        <v>126</v>
      </c>
      <c r="E64" s="126" t="s">
        <v>100</v>
      </c>
      <c r="F64" s="127">
        <v>1844632</v>
      </c>
      <c r="G64" s="128">
        <v>1844632</v>
      </c>
    </row>
    <row r="65" spans="1:7" ht="15.75" thickBot="1" x14ac:dyDescent="0.3">
      <c r="A65" s="236" t="s">
        <v>91</v>
      </c>
      <c r="B65" s="237"/>
      <c r="C65" s="237"/>
      <c r="D65" s="237"/>
      <c r="E65" s="238"/>
      <c r="F65" s="131">
        <v>5001047</v>
      </c>
      <c r="G65" s="137">
        <v>5003510</v>
      </c>
    </row>
  </sheetData>
  <mergeCells count="12">
    <mergeCell ref="A65:E65"/>
    <mergeCell ref="A9:A10"/>
    <mergeCell ref="B9:E9"/>
    <mergeCell ref="F9:F10"/>
    <mergeCell ref="C1:G1"/>
    <mergeCell ref="C2:G2"/>
    <mergeCell ref="C3:G3"/>
    <mergeCell ref="A5:G5"/>
    <mergeCell ref="A6:G6"/>
    <mergeCell ref="A7:G7"/>
    <mergeCell ref="D8:G8"/>
    <mergeCell ref="G9:G10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</vt:i4>
      </vt:variant>
    </vt:vector>
  </HeadingPairs>
  <TitlesOfParts>
    <vt:vector size="20" baseType="lpstr">
      <vt:lpstr>Прил.№</vt:lpstr>
      <vt:lpstr>Прил. №1</vt:lpstr>
      <vt:lpstr>Прил. №2</vt:lpstr>
      <vt:lpstr>Прил. №3</vt:lpstr>
      <vt:lpstr>Прил. №4</vt:lpstr>
      <vt:lpstr>Прил. №5</vt:lpstr>
      <vt:lpstr>Прил. №6</vt:lpstr>
      <vt:lpstr>Прил. №7</vt:lpstr>
      <vt:lpstr>Прил. № 8</vt:lpstr>
      <vt:lpstr>Прил. №9</vt:lpstr>
      <vt:lpstr>Прил. №10</vt:lpstr>
      <vt:lpstr>Прил. №11</vt:lpstr>
      <vt:lpstr>Прил. №12  </vt:lpstr>
      <vt:lpstr>Прил. №13</vt:lpstr>
      <vt:lpstr>Прил. №14</vt:lpstr>
      <vt:lpstr>Прил. №15</vt:lpstr>
      <vt:lpstr>Прил. №16</vt:lpstr>
      <vt:lpstr>'Прил. №14'!Область_печати</vt:lpstr>
      <vt:lpstr>'Прил. №2'!Область_печати</vt:lpstr>
      <vt:lpstr>'Прил. №5'!Область_печати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Яха</cp:lastModifiedBy>
  <cp:lastPrinted>2023-02-28T06:47:41Z</cp:lastPrinted>
  <dcterms:created xsi:type="dcterms:W3CDTF">2021-04-12T14:52:46Z</dcterms:created>
  <dcterms:modified xsi:type="dcterms:W3CDTF">2023-02-28T06:47:46Z</dcterms:modified>
</cp:coreProperties>
</file>